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dmin\Desktop\การจัดทำแผน 70\"/>
    </mc:Choice>
  </mc:AlternateContent>
  <xr:revisionPtr revIDLastSave="0" documentId="13_ncr:1_{C5FEED50-563A-4DF3-BE3E-EA89F6F7E35C}" xr6:coauthVersionLast="47" xr6:coauthVersionMax="47" xr10:uidLastSave="{00000000-0000-0000-0000-000000000000}"/>
  <bookViews>
    <workbookView xWindow="-120" yWindow="-120" windowWidth="24240" windowHeight="13020" tabRatio="850" activeTab="1" xr2:uid="{00000000-000D-0000-FFFF-FFFF00000000}"/>
  </bookViews>
  <sheets>
    <sheet name="เงินอุดหนุนทั่วไป" sheetId="40" r:id="rId1"/>
    <sheet name="เงินอุดหนุนเฉพาะกิจ และงบลงทุน" sheetId="39" r:id="rId2"/>
  </sheets>
  <definedNames>
    <definedName name="_xlnm._FilterDatabase" localSheetId="0" hidden="1">เงินอุดหนุนทั่วไป!#REF!</definedName>
    <definedName name="_xlnm.Print_Titles" localSheetId="1">'เงินอุดหนุนเฉพาะกิจ และงบลงทุน'!$1:$7</definedName>
    <definedName name="_xlnm.Print_Titles" localSheetId="0">เงินอุดหนุนทั่วไป!$5:$7</definedName>
  </definedNames>
  <calcPr calcId="191028"/>
</workbook>
</file>

<file path=xl/calcChain.xml><?xml version="1.0" encoding="utf-8"?>
<calcChain xmlns="http://schemas.openxmlformats.org/spreadsheetml/2006/main">
  <c r="C25" i="39" l="1"/>
  <c r="D25" i="39"/>
  <c r="U24" i="39"/>
  <c r="Q24" i="39"/>
  <c r="M24" i="39"/>
  <c r="I24" i="39"/>
  <c r="D23" i="39"/>
  <c r="F32" i="40"/>
  <c r="G10" i="40"/>
  <c r="C20" i="39"/>
  <c r="K13" i="40"/>
  <c r="O13" i="40"/>
  <c r="S13" i="40"/>
  <c r="W13" i="40"/>
  <c r="G13" i="40"/>
  <c r="K10" i="40"/>
  <c r="O10" i="40"/>
  <c r="S10" i="40"/>
  <c r="W10" i="40"/>
  <c r="W31" i="40"/>
  <c r="S31" i="40"/>
  <c r="O31" i="40"/>
  <c r="K31" i="40"/>
  <c r="W28" i="40"/>
  <c r="S28" i="40"/>
  <c r="O28" i="40"/>
  <c r="K28" i="40"/>
  <c r="W29" i="40"/>
  <c r="S29" i="40"/>
  <c r="O29" i="40"/>
  <c r="K29" i="40"/>
  <c r="W24" i="40"/>
  <c r="S24" i="40"/>
  <c r="O24" i="40"/>
  <c r="K24" i="40"/>
  <c r="V32" i="40"/>
  <c r="U32" i="40"/>
  <c r="T32" i="40"/>
  <c r="R32" i="40"/>
  <c r="Q32" i="40"/>
  <c r="P32" i="40"/>
  <c r="N32" i="40"/>
  <c r="M32" i="40"/>
  <c r="L32" i="40"/>
  <c r="J32" i="40"/>
  <c r="I32" i="40"/>
  <c r="H32" i="40"/>
  <c r="W25" i="40"/>
  <c r="S25" i="40"/>
  <c r="O25" i="40"/>
  <c r="K25" i="40"/>
  <c r="W21" i="40"/>
  <c r="S21" i="40"/>
  <c r="O21" i="40"/>
  <c r="K21" i="40"/>
  <c r="W20" i="40"/>
  <c r="S20" i="40"/>
  <c r="O20" i="40"/>
  <c r="K20" i="40"/>
  <c r="W19" i="40"/>
  <c r="S19" i="40"/>
  <c r="O19" i="40"/>
  <c r="K19" i="40"/>
  <c r="W18" i="40"/>
  <c r="S18" i="40"/>
  <c r="O18" i="40"/>
  <c r="K18" i="40"/>
  <c r="W17" i="40"/>
  <c r="S17" i="40"/>
  <c r="O17" i="40"/>
  <c r="K17" i="40"/>
  <c r="W15" i="40"/>
  <c r="S15" i="40"/>
  <c r="O15" i="40"/>
  <c r="K15" i="40"/>
  <c r="W12" i="40"/>
  <c r="S12" i="40"/>
  <c r="O12" i="40"/>
  <c r="K12" i="40"/>
  <c r="G12" i="40"/>
  <c r="W11" i="40"/>
  <c r="S11" i="40"/>
  <c r="O11" i="40"/>
  <c r="K11" i="40"/>
  <c r="G11" i="40"/>
  <c r="U19" i="39"/>
  <c r="I19" i="39"/>
  <c r="M19" i="39"/>
  <c r="Q19" i="39"/>
  <c r="U17" i="39"/>
  <c r="Q17" i="39"/>
  <c r="I17" i="39"/>
  <c r="M17" i="39"/>
  <c r="U15" i="39"/>
  <c r="Q15" i="39"/>
  <c r="M15" i="39"/>
  <c r="I15" i="39"/>
  <c r="D14" i="39"/>
  <c r="U13" i="39"/>
  <c r="Q13" i="39"/>
  <c r="M13" i="39"/>
  <c r="I13" i="39"/>
  <c r="U11" i="39"/>
  <c r="Q11" i="39"/>
  <c r="M11" i="39"/>
  <c r="I11" i="39"/>
  <c r="G31" i="40"/>
  <c r="G28" i="40"/>
  <c r="G29" i="40"/>
  <c r="O32" i="40"/>
  <c r="K32" i="40"/>
  <c r="G24" i="40"/>
  <c r="G17" i="40"/>
  <c r="G15" i="40"/>
  <c r="G25" i="40"/>
  <c r="G19" i="40"/>
  <c r="G18" i="40"/>
  <c r="G21" i="40"/>
  <c r="S32" i="40"/>
  <c r="G20" i="40"/>
  <c r="W32" i="40"/>
  <c r="G32" i="40"/>
  <c r="D10" i="39" l="1"/>
  <c r="D18" i="39"/>
  <c r="D16" i="39"/>
  <c r="D12" i="39"/>
  <c r="D20" i="39" s="1"/>
</calcChain>
</file>

<file path=xl/sharedStrings.xml><?xml version="1.0" encoding="utf-8"?>
<sst xmlns="http://schemas.openxmlformats.org/spreadsheetml/2006/main" count="143" uniqueCount="70">
  <si>
    <t>อัตรา</t>
  </si>
  <si>
    <t>คน</t>
  </si>
  <si>
    <t>ค่าใช้สอย</t>
  </si>
  <si>
    <t>เงินอุดหนุนสำหรับการจัดการศึกษาตั้งแต่ระดับอนุบาลจนจบการศึกษาขั้นพื้นฐาน</t>
  </si>
  <si>
    <t>ค่าจัดการเรียนการสอน</t>
  </si>
  <si>
    <t>เงินอุดหนุนสำหรับส่งเสริมศักยภาพการจัดการศึกษาท้องถิ่น (ค่าปัจจัยพื้นฐานสำหรับนักเรียนยากจน)</t>
  </si>
  <si>
    <t>ค่าเครื่องแบบนักเรียน</t>
  </si>
  <si>
    <t>ค่าหนังสือเรียน</t>
  </si>
  <si>
    <t>ค่าอุปกรณ์การเรียน</t>
  </si>
  <si>
    <t>ค่ากิจกรรมพัฒนาคุณภาพผู้เรียน</t>
  </si>
  <si>
    <t>ต.ค.</t>
  </si>
  <si>
    <t>พ.ย.</t>
  </si>
  <si>
    <t>ธ.ค.</t>
  </si>
  <si>
    <t>ม.ค.</t>
  </si>
  <si>
    <t>ก.พ.</t>
  </si>
  <si>
    <t>มี.ค.</t>
  </si>
  <si>
    <t>เม.ย.</t>
  </si>
  <si>
    <t>พ.ค.</t>
  </si>
  <si>
    <t>มิ.ย.</t>
  </si>
  <si>
    <t>ก.ค.</t>
  </si>
  <si>
    <t>ส.ค.</t>
  </si>
  <si>
    <t>ก.ย.</t>
  </si>
  <si>
    <t>รวมไตรมาส 1</t>
  </si>
  <si>
    <t>รวมไตรมาส 3</t>
  </si>
  <si>
    <t>รวมไตรมาส 2</t>
  </si>
  <si>
    <t>รวมไตรมาส 4</t>
  </si>
  <si>
    <t>ปริมาณ 
(หน่วยนับ)</t>
  </si>
  <si>
    <t>รายการ</t>
  </si>
  <si>
    <t>ลำดับที่</t>
  </si>
  <si>
    <t xml:space="preserve">รายการเงินอุดหนุนทั่วไป </t>
  </si>
  <si>
    <t>แผน</t>
  </si>
  <si>
    <t>กิจกรรมที่ 1 : การจัดบริการสาธารณะด้านการศึกษา</t>
  </si>
  <si>
    <t>รวมทั้งสิ้น</t>
  </si>
  <si>
    <t>เงินเดือน</t>
  </si>
  <si>
    <t>เงินอุดหนุนดำเนินการตามอำนาจหน้าที่และภารกิจถ่ายโอน</t>
  </si>
  <si>
    <t>สถานภาพ</t>
  </si>
  <si>
    <t>การปฏิบัติงาน
(สถานะ)</t>
  </si>
  <si>
    <t>การใช้จ่าย</t>
  </si>
  <si>
    <t>การปฏิบัติงาน 
(สถานะ)</t>
  </si>
  <si>
    <t>งบเงินอุดหนุน : งบบุคลากร</t>
  </si>
  <si>
    <t>งบเงินอุดหนุน : งบดำเนินงาน</t>
  </si>
  <si>
    <t>จำนวน</t>
  </si>
  <si>
    <t xml:space="preserve">เงินอุดหนุนการบริหารสนามกีฬา </t>
  </si>
  <si>
    <t>เงินอุดหนุนการพัฒนาคุณภาพการให้บริการด้านสาธารณสุขของสถานีอนามัยถ่ายโอน</t>
  </si>
  <si>
    <t xml:space="preserve">         กิจกรรมที่ 3 : การจัดบริการสาธารณะด้านสังคม </t>
  </si>
  <si>
    <t xml:space="preserve">            กิจกรรมที่ 4 : การจัดบริหารสาธารณะด้านการบริหารจัดการ</t>
  </si>
  <si>
    <t>แห่ง</t>
  </si>
  <si>
    <t>เงินอุดหนุนสำหรับสนับสนุนการถ่ายโอนบุคลากร (รพ.สต.)</t>
  </si>
  <si>
    <t>เงินอุดหนุนสำหรับสนับสนุนการถ่ายโอนบุคลากร</t>
  </si>
  <si>
    <t>งบเงินอุดหนุน : งบลงทุน</t>
  </si>
  <si>
    <t xml:space="preserve">         กิจกรรมที่ 2 : การจัดบริการสาธารณะด้านโครงสร้างพื้นฐาน</t>
  </si>
  <si>
    <t xml:space="preserve"> </t>
  </si>
  <si>
    <t>แผนการปฏิบัติงานและแผนการใช้จ่ายงบประมาณรายจ่าย ประจำปีงบประมาณ พ.ศ. 2568</t>
  </si>
  <si>
    <t>เงินอุดหนุนสำหรับการจัดการศึกษาภาคบังคับ
(เงินเดือนครู ค่าจ้างประจำ)</t>
  </si>
  <si>
    <t>เงินอุดหนุนสำหรับการจัดการศึกษาภาคบังคับ
(บำเหน็จ บำนาญ)</t>
  </si>
  <si>
    <t>เงินอุดหนุนสำหรับการจัดการศึกษาภาคบังคับ
(ค่าเช่าบ้าน)</t>
  </si>
  <si>
    <t>เงินอุดหนุนสำหรับการจัดการศึกษาภาคบังคับ
(ค่าการศึกษาของบุตร)</t>
  </si>
  <si>
    <t>ส่วนราชการ : ..................................................................</t>
  </si>
  <si>
    <t>ส่วนราชการ : ................................................................</t>
  </si>
  <si>
    <t>ก่อสร้างถนนคอนกรีตเสริมเหล็ก รหัสทางหลวงท้องถิ่น ชย.ถ.1-0126 สายทาง แยกทางหลวงสาย 225 - บ้านไทรงาม บ้านศิลาทอง หมู่ที่ 6, บ้านไทรงาม หมู่ที่ 7 ผิวจราจรกว้าง 6.00 เมตร ยาว 1,693.00 เมตร หนา 0.15 เมตร  พื้นที่รวมทั้งหมดไม่น้อยกว่า 10,158.00 ตารางเมตร พร้อมติดตั้งชุดเสาไฟถนนแบบพับได้ด้วยอุปกรณ์โช้กสปริงและฐานรากเสาเข็มแบบสมอดินพร้อมโคมไฟถนนแอลอีดีพลังงานแสงอาทิตย์อัจฉริยะที่สามารถควบคุมแบบกลุ่มและบริหารจัดการจากศูนย์กลาง ไม่น้อยกว่า 120 วัตต์ ตามบัญชีนวัตกรรมไทย จำนวน 36 ชุด ตำบลโป่งนก อำเภอเทพสถิต จังหวัดชัย</t>
  </si>
  <si>
    <t>ปรับปรุงถนนลาดยาง ผิวทาง Asphaltic Concrete รหัสทางหลวงท้องถิ่น ชย.ถ.1-0061 สายทาง บ้านหนองบัวแดง - บ้านโหล่น บ้านห้วยกุ่ม หมู่ที่ 4, บ้านห้วยกุ่ม 2 หมู่ที่ 14, บ้านห้วยข่า หมู่ที่ 22 กม.21+500 - กม.23+932 ผิวจราจรกว้าง 6.00 เมตร  ยาว 2,432.00 เมตร ไหล่ทางกว้างข้างละ 1.00 เมตร หนา 0.04 เมตร  พื้นที่ไม่น้อยกว่า 19,456.00 ตารางเมตร พร้อมติดตั้งชุดเสาไฟถนนแบบพับได้ด้วยอุปกรณ์โช้กสปริงและฐานรากเสาเข็มแบบสมอดินพร้อมโคมไฟถนนแอลอีดีพลังงานแสงอาทิตย์อัจฉริยะที่สามารถควบคุมแบบกลุ่มและบริหารจัดการจากศูนย์กลางไม่น้อยกว่า 120 วัตต์ ตามบัญชีนวัตกรรมไทย จำนวน 32 ชุด ตำบลนางแดด อำเภอหนองบัวแดง จังหวัดชัยภูมิ</t>
  </si>
  <si>
    <t>แบบจัดทำแผนการปฏิบัติงานและแผนการใช้จ่ายงบประมาณรายจ่าย ประจำปีงบประมาณ พ.ศ. 2570</t>
  </si>
  <si>
    <t>ปรับปรุงถนนลาดยาง ผิวทาง Asphaltic Concrete โดยวิธี PAVEMENT IN-PLACE RECYCLING รหัสทางหลวงท้องถิ่น ชย.ถ.1-0108 สายทาง บ้านหนองฉิม - บ้านรังงาม บ้านโสกคร้อ หมู่ที่ 2 ตำบลหนองฉิม, บ้านโกรกตาแป้น หมู่ที่ 2 บ้านรังงาม หมู่ที่ 4 บ้านห้วยยาง หมู่ที่ 9 ตำบลรังงาม ผิวจราจรกว้าง 6.00 เมตร ยาว 2,010.00 เมตร ไหล่ทางกว้างข้างละ 1.00 เมตร หนา 0.04 เมตร  พื้นที่รวมทั้งหมดไม่น้อยกว่า 16,080.00 ตารางเมตร พร้อมติดตั้งชุดเสาไฟถนนแบบพับได้ด้วยอุปกรณ์โช้กสปริงและฐานรากเสาเข็มแบบสมอดินพร้อมโคมไฟถนนแอลอีดีพลังงานแสงอาทิตย์อัจฉริยะที่สามารถควบคุมแบบกลุ่มและบริหารจัดการจากศูนย์กลาง ไม่น้อยกว่า 120 วัตต์ ตามบัญชีนวัตกรรมไทย จำนวน 32 ชุด ตำบลหนองฉิม อำเภอเนินสง่า จังหวัดชัยภูมิ</t>
  </si>
  <si>
    <t>ปรับปรุงถนนลาดยาง ผิวทาง Asphaltic Concrete โดยวิธี PAVEMENT IN-PLACE RECYCLING รหัสทางหลวงท้องถิ่น ชย.ถ.1-0129 สายทาง บ้านเมืองน้อย - บ้านยางบ่า ชุมชนเมืองน้อยเหนือ หมู่ที่ 1 ชุมชนเมืองน้อยใต้ หมู่ที่ 3 ตำบลในเมือง , บ้านมอดินแดง หมู่ที่ 4 ตำบลรอบเมือง ผิวจราจรกว้าง 6.00 เมตร ยาว 2,011.00 เมตร ไหล่ทางกว้างข้างละ 1.00 เมตร หนา 0.04 เมตร  พื้นที่รวมทั้งหมดไม่น้อยกว่า 16,088.00 ตารางเมตร พร้อมติดตั้งชุดเสาไฟถนนแบบพับได้ด้วยอุปกรณ์โช้กสปริงและฐานรากเสาเข็มแบบสมอดินพร้อมโคมไฟถนนแอลอีดีพลังงานแสงอาทิตย์อัจฉริยะที่สามารถควบคุมแบบกลุ่มและบริหารจัดการจากศูนย์กลาง ไม่น้อยกว่า 120 วัตต์ ตามบัญชีนวัตกรรมไทย จำนวน 30 ชุด ตำบลในเมือง อำเภอเมืองชัยภูมิ จังหวัดชัยภูมิ</t>
  </si>
  <si>
    <t>ปรับปรุงถนนลาดยาง ผิวทาง Asphaltic Concrete โดยวิธี PAVEMENT IN-PLACE RECYCLING รหัสทางหลวงท้องถิ่น ชย.ถ.1-0023 สายทาง บ้านหนองนาแซง - บ้านโนนหว้านไพร บ้านท่าขามแป หมู่ที่ 9, บ้านใหม่พัฒนา หมู่ที่ 11, บ้านหนองหว้า หมู่ที่ 12 ช่วงที่ 1 ผิวจราจรกว้าง 6.00 เมตร ยาว 1,615.00 เมตร ไหล่ทางกว้างข้างละ 1.00 เมตร หนา 0.04 เมตร ช่วงที่ 2 ผิวจราจรกว้าง 6.00 เมตร ยาว 485.00 เมตร หนา 0.04 เมตร  พื้นที่รวมทั้งหมดไม่น้อยกว่า 15,830.00 ตารางเมตร พร้อมติดตั้งชุดเสาไฟถนนแบบพับได้ด้วยอุปกรณ์โช้กสปริงและฐานรากเสาเข็มแบบสมอดินพร้อมโคมไฟถนนแอลอีดีพลังงานแสงอาทิตย์อัจฉริยะที่สามารถควบคุมแบบกลุ่มและบริหารจัดการจากศูนย์กลาง ไม่น้อยกว่า 120 วัตต์ ตามบัญชีนวัตกรรมไทย จำนวน 32 ชุด ตำบลชีลอง อำเภอเมืองชัยภูมิ จังหวัดชัยภูมิ</t>
  </si>
  <si>
    <t>วงเงินที่
ได้รับจัดสรร 
ปี 2570</t>
  </si>
  <si>
    <t xml:space="preserve">         กิจกรรมที่ 2 : การจัดบริการสาธารณะด้านการบริหารจัดการ</t>
  </si>
  <si>
    <t>แผนการปฏิบัติงานและแผนการใช้จ่ายงบประมาณรายจ่าย ประจำปีงบประมาณ พ.ศ. 2570</t>
  </si>
  <si>
    <t>ที่ดิน สิ่งก่อสร้าง</t>
  </si>
  <si>
    <t>รายการเงินอุดหนุนเฉพาะกิจ และเงินอุดหนุนทั่วไป งบลงทุน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</si>
</sst>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87" formatCode="_(* #,##0_);_(* \(#,##0\);_(* &quot;-&quot;_);_(@_)"/>
    <numFmt numFmtId="188" formatCode="_-* #,##0_-;\-* #,##0_-;_-* &quot;-&quot;??_-;_-@_-"/>
  </numFmts>
  <fonts count="11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sz val="14"/>
      <name val="AngsanaUPC"/>
      <family val="1"/>
      <charset val="222"/>
    </font>
    <font>
      <b/>
      <sz val="13"/>
      <color theme="1"/>
      <name val="TH SarabunPSK"/>
      <family val="2"/>
    </font>
    <font>
      <sz val="13"/>
      <color theme="1"/>
      <name val="TH SarabunPSK"/>
      <family val="2"/>
    </font>
    <font>
      <b/>
      <sz val="14"/>
      <color theme="1"/>
      <name val="TH SarabunPSK"/>
      <family val="2"/>
    </font>
    <font>
      <sz val="14"/>
      <color theme="1"/>
      <name val="TH SarabunPSK"/>
      <family val="2"/>
    </font>
    <font>
      <b/>
      <sz val="12"/>
      <color theme="1"/>
      <name val="TH SarabunPSK"/>
      <family val="2"/>
    </font>
    <font>
      <sz val="14"/>
      <name val="TH SarabunPSK"/>
      <family val="2"/>
    </font>
    <font>
      <b/>
      <sz val="13"/>
      <name val="TH SarabunPSK"/>
      <family val="2"/>
    </font>
    <font>
      <b/>
      <sz val="13"/>
      <color rgb="FFFF0000"/>
      <name val="TH SarabunPSK"/>
      <family val="2"/>
    </font>
  </fonts>
  <fills count="6">
    <fill>
      <patternFill patternType="none"/>
    </fill>
    <fill>
      <patternFill patternType="gray125"/>
    </fill>
    <fill>
      <patternFill patternType="solid">
        <fgColor rgb="FFECEAE0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theme="0" tint="-0.249977111117893"/>
      </right>
      <top style="thin">
        <color indexed="64"/>
      </top>
      <bottom style="thin">
        <color indexed="64"/>
      </bottom>
      <diagonal/>
    </border>
    <border>
      <left style="thin">
        <color theme="0" tint="-0.249977111117893"/>
      </left>
      <right style="thin">
        <color theme="0" tint="-0.249977111117893"/>
      </right>
      <top style="thin">
        <color indexed="64"/>
      </top>
      <bottom style="thin">
        <color indexed="64"/>
      </bottom>
      <diagonal/>
    </border>
    <border>
      <left style="thin">
        <color theme="0" tint="-0.249977111117893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0" fontId="2" fillId="0" borderId="0"/>
  </cellStyleXfs>
  <cellXfs count="107">
    <xf numFmtId="0" fontId="0" fillId="0" borderId="0" xfId="0"/>
    <xf numFmtId="0" fontId="4" fillId="0" borderId="0" xfId="0" applyFont="1"/>
    <xf numFmtId="0" fontId="6" fillId="0" borderId="0" xfId="0" applyFont="1"/>
    <xf numFmtId="0" fontId="5" fillId="2" borderId="3" xfId="0" applyFont="1" applyFill="1" applyBorder="1" applyAlignment="1">
      <alignment horizontal="center"/>
    </xf>
    <xf numFmtId="0" fontId="5" fillId="0" borderId="0" xfId="0" applyFont="1"/>
    <xf numFmtId="1" fontId="5" fillId="5" borderId="7" xfId="0" applyNumberFormat="1" applyFont="1" applyFill="1" applyBorder="1" applyAlignment="1">
      <alignment horizontal="center" vertical="top"/>
    </xf>
    <xf numFmtId="0" fontId="5" fillId="5" borderId="0" xfId="0" applyFont="1" applyFill="1" applyAlignment="1">
      <alignment horizontal="left" vertical="top"/>
    </xf>
    <xf numFmtId="0" fontId="5" fillId="5" borderId="0" xfId="0" applyFont="1" applyFill="1" applyAlignment="1">
      <alignment horizontal="center" vertical="top"/>
    </xf>
    <xf numFmtId="0" fontId="7" fillId="5" borderId="0" xfId="0" applyFont="1" applyFill="1" applyAlignment="1">
      <alignment horizontal="center" vertical="top"/>
    </xf>
    <xf numFmtId="0" fontId="6" fillId="5" borderId="0" xfId="0" applyFont="1" applyFill="1" applyAlignment="1">
      <alignment horizontal="center"/>
    </xf>
    <xf numFmtId="0" fontId="5" fillId="5" borderId="0" xfId="0" applyFont="1" applyFill="1" applyAlignment="1">
      <alignment horizontal="center" wrapText="1"/>
    </xf>
    <xf numFmtId="0" fontId="5" fillId="5" borderId="0" xfId="0" applyFont="1" applyFill="1" applyAlignment="1">
      <alignment horizontal="center"/>
    </xf>
    <xf numFmtId="0" fontId="5" fillId="5" borderId="16" xfId="0" applyFont="1" applyFill="1" applyBorder="1" applyAlignment="1">
      <alignment horizontal="center"/>
    </xf>
    <xf numFmtId="0" fontId="5" fillId="5" borderId="0" xfId="0" applyFont="1" applyFill="1"/>
    <xf numFmtId="0" fontId="5" fillId="4" borderId="9" xfId="0" applyFont="1" applyFill="1" applyBorder="1" applyAlignment="1">
      <alignment vertical="top"/>
    </xf>
    <xf numFmtId="0" fontId="5" fillId="4" borderId="10" xfId="0" applyFont="1" applyFill="1" applyBorder="1" applyAlignment="1">
      <alignment vertical="top"/>
    </xf>
    <xf numFmtId="0" fontId="5" fillId="4" borderId="11" xfId="0" applyFont="1" applyFill="1" applyBorder="1" applyAlignment="1">
      <alignment vertical="top"/>
    </xf>
    <xf numFmtId="0" fontId="4" fillId="0" borderId="3" xfId="0" applyFont="1" applyBorder="1" applyAlignment="1">
      <alignment horizontal="center" vertical="top"/>
    </xf>
    <xf numFmtId="0" fontId="4" fillId="0" borderId="3" xfId="0" applyFont="1" applyBorder="1" applyAlignment="1">
      <alignment horizontal="left" vertical="top" wrapText="1"/>
    </xf>
    <xf numFmtId="187" fontId="8" fillId="0" borderId="3" xfId="2" applyNumberFormat="1" applyFont="1" applyBorder="1" applyAlignment="1">
      <alignment horizontal="center" vertical="center"/>
    </xf>
    <xf numFmtId="187" fontId="8" fillId="0" borderId="3" xfId="2" applyNumberFormat="1" applyFont="1" applyBorder="1" applyAlignment="1">
      <alignment horizontal="center" vertical="center" wrapText="1"/>
    </xf>
    <xf numFmtId="3" fontId="4" fillId="0" borderId="3" xfId="0" applyNumberFormat="1" applyFont="1" applyBorder="1" applyAlignment="1">
      <alignment horizontal="right" vertical="center" wrapText="1"/>
    </xf>
    <xf numFmtId="3" fontId="4" fillId="0" borderId="3" xfId="0" applyNumberFormat="1" applyFont="1" applyBorder="1" applyAlignment="1">
      <alignment vertical="center"/>
    </xf>
    <xf numFmtId="3" fontId="5" fillId="0" borderId="3" xfId="0" applyNumberFormat="1" applyFont="1" applyBorder="1"/>
    <xf numFmtId="3" fontId="3" fillId="0" borderId="3" xfId="0" applyNumberFormat="1" applyFont="1" applyBorder="1" applyAlignment="1">
      <alignment vertical="center"/>
    </xf>
    <xf numFmtId="0" fontId="3" fillId="0" borderId="0" xfId="0" applyFont="1"/>
    <xf numFmtId="3" fontId="4" fillId="0" borderId="0" xfId="0" applyNumberFormat="1" applyFont="1"/>
    <xf numFmtId="0" fontId="5" fillId="4" borderId="9" xfId="0" applyFont="1" applyFill="1" applyBorder="1" applyAlignment="1">
      <alignment horizontal="left" vertical="top"/>
    </xf>
    <xf numFmtId="0" fontId="5" fillId="4" borderId="10" xfId="0" applyFont="1" applyFill="1" applyBorder="1" applyAlignment="1">
      <alignment horizontal="left" vertical="top"/>
    </xf>
    <xf numFmtId="0" fontId="5" fillId="4" borderId="10" xfId="0" applyFont="1" applyFill="1" applyBorder="1" applyAlignment="1">
      <alignment horizontal="center" vertical="top"/>
    </xf>
    <xf numFmtId="0" fontId="7" fillId="4" borderId="10" xfId="0" applyFont="1" applyFill="1" applyBorder="1" applyAlignment="1">
      <alignment horizontal="center" vertical="top"/>
    </xf>
    <xf numFmtId="0" fontId="6" fillId="4" borderId="10" xfId="0" applyFont="1" applyFill="1" applyBorder="1" applyAlignment="1">
      <alignment horizontal="center"/>
    </xf>
    <xf numFmtId="0" fontId="5" fillId="4" borderId="10" xfId="0" applyFont="1" applyFill="1" applyBorder="1" applyAlignment="1">
      <alignment horizontal="center" wrapText="1"/>
    </xf>
    <xf numFmtId="0" fontId="5" fillId="4" borderId="10" xfId="0" applyFont="1" applyFill="1" applyBorder="1" applyAlignment="1">
      <alignment horizontal="center"/>
    </xf>
    <xf numFmtId="0" fontId="5" fillId="4" borderId="11" xfId="0" applyFont="1" applyFill="1" applyBorder="1" applyAlignment="1">
      <alignment horizontal="center"/>
    </xf>
    <xf numFmtId="0" fontId="5" fillId="5" borderId="12" xfId="0" applyFont="1" applyFill="1" applyBorder="1" applyAlignment="1">
      <alignment horizontal="center"/>
    </xf>
    <xf numFmtId="0" fontId="4" fillId="0" borderId="3" xfId="0" applyFont="1" applyBorder="1" applyAlignment="1">
      <alignment horizontal="center" vertical="top" wrapText="1"/>
    </xf>
    <xf numFmtId="3" fontId="4" fillId="0" borderId="3" xfId="0" applyNumberFormat="1" applyFont="1" applyBorder="1" applyAlignment="1">
      <alignment horizontal="right" vertical="top" wrapText="1"/>
    </xf>
    <xf numFmtId="188" fontId="4" fillId="0" borderId="3" xfId="1" applyNumberFormat="1" applyFont="1" applyFill="1" applyBorder="1" applyAlignment="1">
      <alignment horizontal="center" vertical="top" wrapText="1"/>
    </xf>
    <xf numFmtId="0" fontId="3" fillId="0" borderId="14" xfId="0" applyFont="1" applyBorder="1"/>
    <xf numFmtId="0" fontId="3" fillId="0" borderId="15" xfId="0" applyFont="1" applyBorder="1"/>
    <xf numFmtId="3" fontId="3" fillId="0" borderId="3" xfId="0" applyNumberFormat="1" applyFont="1" applyBorder="1"/>
    <xf numFmtId="3" fontId="3" fillId="0" borderId="3" xfId="0" applyNumberFormat="1" applyFont="1" applyBorder="1" applyAlignment="1">
      <alignment horizontal="right" vertical="top" wrapText="1"/>
    </xf>
    <xf numFmtId="3" fontId="4" fillId="0" borderId="3" xfId="0" applyNumberFormat="1" applyFont="1" applyBorder="1" applyAlignment="1">
      <alignment horizontal="center" vertical="top" wrapText="1"/>
    </xf>
    <xf numFmtId="3" fontId="3" fillId="0" borderId="0" xfId="0" applyNumberFormat="1" applyFont="1"/>
    <xf numFmtId="1" fontId="4" fillId="0" borderId="8" xfId="0" applyNumberFormat="1" applyFont="1" applyBorder="1" applyAlignment="1">
      <alignment horizontal="center" vertical="top"/>
    </xf>
    <xf numFmtId="0" fontId="4" fillId="0" borderId="8" xfId="0" applyFont="1" applyBorder="1" applyAlignment="1">
      <alignment horizontal="center" vertical="top" wrapText="1"/>
    </xf>
    <xf numFmtId="1" fontId="4" fillId="0" borderId="1" xfId="0" applyNumberFormat="1" applyFont="1" applyBorder="1" applyAlignment="1">
      <alignment horizontal="center" vertical="top"/>
    </xf>
    <xf numFmtId="0" fontId="4" fillId="0" borderId="1" xfId="0" applyFont="1" applyBorder="1" applyAlignment="1">
      <alignment horizontal="center" vertical="top" wrapText="1"/>
    </xf>
    <xf numFmtId="1" fontId="4" fillId="0" borderId="2" xfId="0" applyNumberFormat="1" applyFont="1" applyBorder="1" applyAlignment="1">
      <alignment horizontal="center" vertical="top"/>
    </xf>
    <xf numFmtId="0" fontId="4" fillId="0" borderId="2" xfId="0" applyFont="1" applyBorder="1" applyAlignment="1">
      <alignment horizontal="center" vertical="top" wrapText="1"/>
    </xf>
    <xf numFmtId="1" fontId="4" fillId="5" borderId="3" xfId="0" applyNumberFormat="1" applyFont="1" applyFill="1" applyBorder="1" applyAlignment="1">
      <alignment horizontal="center" vertical="top"/>
    </xf>
    <xf numFmtId="0" fontId="4" fillId="5" borderId="3" xfId="0" applyFont="1" applyFill="1" applyBorder="1" applyAlignment="1">
      <alignment horizontal="left" vertical="top" wrapText="1"/>
    </xf>
    <xf numFmtId="0" fontId="4" fillId="5" borderId="3" xfId="0" applyFont="1" applyFill="1" applyBorder="1" applyAlignment="1">
      <alignment horizontal="center" vertical="top" wrapText="1"/>
    </xf>
    <xf numFmtId="3" fontId="4" fillId="5" borderId="3" xfId="0" applyNumberFormat="1" applyFont="1" applyFill="1" applyBorder="1" applyAlignment="1">
      <alignment horizontal="right" vertical="top" wrapText="1"/>
    </xf>
    <xf numFmtId="0" fontId="4" fillId="5" borderId="0" xfId="0" applyFont="1" applyFill="1"/>
    <xf numFmtId="1" fontId="5" fillId="0" borderId="7" xfId="0" applyNumberFormat="1" applyFont="1" applyBorder="1" applyAlignment="1">
      <alignment horizontal="center" vertical="top"/>
    </xf>
    <xf numFmtId="0" fontId="5" fillId="0" borderId="0" xfId="0" applyFont="1" applyAlignment="1">
      <alignment horizontal="left" vertical="top"/>
    </xf>
    <xf numFmtId="0" fontId="5" fillId="0" borderId="0" xfId="0" applyFont="1" applyAlignment="1">
      <alignment horizontal="center" vertical="top"/>
    </xf>
    <xf numFmtId="0" fontId="7" fillId="0" borderId="0" xfId="0" applyFont="1" applyAlignment="1">
      <alignment horizontal="center" vertical="top"/>
    </xf>
    <xf numFmtId="0" fontId="6" fillId="0" borderId="0" xfId="0" applyFont="1" applyAlignment="1">
      <alignment horizontal="center"/>
    </xf>
    <xf numFmtId="0" fontId="5" fillId="0" borderId="0" xfId="0" applyFont="1" applyAlignment="1">
      <alignment horizontal="center" wrapText="1"/>
    </xf>
    <xf numFmtId="0" fontId="5" fillId="0" borderId="0" xfId="0" applyFont="1" applyAlignment="1">
      <alignment horizontal="center"/>
    </xf>
    <xf numFmtId="0" fontId="5" fillId="0" borderId="12" xfId="0" applyFont="1" applyBorder="1" applyAlignment="1">
      <alignment horizontal="center"/>
    </xf>
    <xf numFmtId="0" fontId="3" fillId="0" borderId="0" xfId="0" applyFont="1" applyAlignment="1">
      <alignment horizontal="center"/>
    </xf>
    <xf numFmtId="0" fontId="5" fillId="2" borderId="3" xfId="0" applyFont="1" applyFill="1" applyBorder="1" applyAlignment="1">
      <alignment horizontal="center" vertical="top"/>
    </xf>
    <xf numFmtId="0" fontId="7" fillId="2" borderId="3" xfId="0" applyFont="1" applyFill="1" applyBorder="1" applyAlignment="1">
      <alignment horizontal="center" vertical="top" wrapText="1"/>
    </xf>
    <xf numFmtId="0" fontId="7" fillId="2" borderId="3" xfId="0" applyFont="1" applyFill="1" applyBorder="1" applyAlignment="1">
      <alignment horizontal="center" vertical="top"/>
    </xf>
    <xf numFmtId="0" fontId="5" fillId="2" borderId="3" xfId="0" applyFont="1" applyFill="1" applyBorder="1" applyAlignment="1">
      <alignment horizontal="center" vertical="center"/>
    </xf>
    <xf numFmtId="0" fontId="5" fillId="2" borderId="3" xfId="0" applyFont="1" applyFill="1" applyBorder="1" applyAlignment="1">
      <alignment horizontal="center" wrapText="1"/>
    </xf>
    <xf numFmtId="0" fontId="5" fillId="2" borderId="1" xfId="0" applyFont="1" applyFill="1" applyBorder="1" applyAlignment="1">
      <alignment horizontal="center" vertical="center" wrapText="1"/>
    </xf>
    <xf numFmtId="0" fontId="5" fillId="2" borderId="8" xfId="0" applyFont="1" applyFill="1" applyBorder="1" applyAlignment="1">
      <alignment horizontal="center" vertical="center" wrapText="1"/>
    </xf>
    <xf numFmtId="0" fontId="5" fillId="2" borderId="2" xfId="0" applyFont="1" applyFill="1" applyBorder="1" applyAlignment="1">
      <alignment horizontal="center" vertical="center" wrapText="1"/>
    </xf>
    <xf numFmtId="0" fontId="5" fillId="4" borderId="9" xfId="0" applyFont="1" applyFill="1" applyBorder="1" applyAlignment="1">
      <alignment horizontal="left" vertical="top"/>
    </xf>
    <xf numFmtId="0" fontId="5" fillId="4" borderId="10" xfId="0" applyFont="1" applyFill="1" applyBorder="1" applyAlignment="1">
      <alignment horizontal="left" vertical="top"/>
    </xf>
    <xf numFmtId="0" fontId="5" fillId="4" borderId="11" xfId="0" applyFont="1" applyFill="1" applyBorder="1" applyAlignment="1">
      <alignment horizontal="left" vertical="top"/>
    </xf>
    <xf numFmtId="0" fontId="3" fillId="0" borderId="13" xfId="0" applyFont="1" applyBorder="1" applyAlignment="1">
      <alignment horizontal="center"/>
    </xf>
    <xf numFmtId="0" fontId="3" fillId="0" borderId="14" xfId="0" applyFont="1" applyBorder="1" applyAlignment="1">
      <alignment horizontal="center"/>
    </xf>
    <xf numFmtId="0" fontId="9" fillId="3" borderId="4" xfId="0" applyFont="1" applyFill="1" applyBorder="1" applyAlignment="1">
      <alignment horizontal="left" vertical="top"/>
    </xf>
    <xf numFmtId="0" fontId="9" fillId="3" borderId="5" xfId="0" applyFont="1" applyFill="1" applyBorder="1" applyAlignment="1">
      <alignment horizontal="left" vertical="top"/>
    </xf>
    <xf numFmtId="0" fontId="9" fillId="3" borderId="6" xfId="0" applyFont="1" applyFill="1" applyBorder="1" applyAlignment="1">
      <alignment horizontal="left" vertical="top"/>
    </xf>
    <xf numFmtId="0" fontId="5" fillId="2" borderId="4" xfId="0" applyFont="1" applyFill="1" applyBorder="1" applyAlignment="1">
      <alignment horizontal="center"/>
    </xf>
    <xf numFmtId="0" fontId="5" fillId="2" borderId="5" xfId="0" applyFont="1" applyFill="1" applyBorder="1" applyAlignment="1">
      <alignment horizontal="center"/>
    </xf>
    <xf numFmtId="0" fontId="5" fillId="2" borderId="6" xfId="0" applyFont="1" applyFill="1" applyBorder="1" applyAlignment="1">
      <alignment horizontal="center"/>
    </xf>
    <xf numFmtId="0" fontId="5" fillId="2" borderId="1" xfId="0" applyFont="1" applyFill="1" applyBorder="1" applyAlignment="1">
      <alignment horizontal="center" vertical="center"/>
    </xf>
    <xf numFmtId="0" fontId="5" fillId="2" borderId="2" xfId="0" applyFont="1" applyFill="1" applyBorder="1" applyAlignment="1">
      <alignment horizontal="center" vertical="center"/>
    </xf>
    <xf numFmtId="3" fontId="4" fillId="0" borderId="4" xfId="0" applyNumberFormat="1" applyFont="1" applyBorder="1" applyAlignment="1">
      <alignment horizontal="center" vertical="top" wrapText="1"/>
    </xf>
    <xf numFmtId="3" fontId="4" fillId="0" borderId="5" xfId="0" applyNumberFormat="1" applyFont="1" applyBorder="1" applyAlignment="1">
      <alignment horizontal="center" vertical="top" wrapText="1"/>
    </xf>
    <xf numFmtId="3" fontId="4" fillId="0" borderId="6" xfId="0" applyNumberFormat="1" applyFont="1" applyBorder="1" applyAlignment="1">
      <alignment horizontal="center" vertical="top" wrapText="1"/>
    </xf>
    <xf numFmtId="0" fontId="5" fillId="2" borderId="3" xfId="0" applyFont="1" applyFill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top"/>
    </xf>
    <xf numFmtId="0" fontId="4" fillId="0" borderId="3" xfId="0" applyFont="1" applyBorder="1" applyAlignment="1">
      <alignment horizontal="left" vertical="top" wrapText="1"/>
    </xf>
    <xf numFmtId="187" fontId="8" fillId="0" borderId="3" xfId="2" applyNumberFormat="1" applyFont="1" applyBorder="1" applyAlignment="1">
      <alignment horizontal="center" vertical="center"/>
    </xf>
    <xf numFmtId="3" fontId="8" fillId="0" borderId="1" xfId="2" applyNumberFormat="1" applyFont="1" applyBorder="1" applyAlignment="1">
      <alignment horizontal="right" vertical="center"/>
    </xf>
    <xf numFmtId="0" fontId="8" fillId="0" borderId="2" xfId="2" applyFont="1" applyBorder="1" applyAlignment="1">
      <alignment horizontal="right" vertical="center"/>
    </xf>
    <xf numFmtId="0" fontId="5" fillId="0" borderId="3" xfId="0" applyFont="1" applyBorder="1" applyAlignment="1">
      <alignment horizontal="center"/>
    </xf>
    <xf numFmtId="1" fontId="5" fillId="5" borderId="4" xfId="0" applyNumberFormat="1" applyFont="1" applyFill="1" applyBorder="1" applyAlignment="1">
      <alignment horizontal="center" vertical="top"/>
    </xf>
    <xf numFmtId="0" fontId="5" fillId="5" borderId="5" xfId="0" applyFont="1" applyFill="1" applyBorder="1" applyAlignment="1">
      <alignment horizontal="left" vertical="top"/>
    </xf>
    <xf numFmtId="0" fontId="5" fillId="5" borderId="5" xfId="0" applyFont="1" applyFill="1" applyBorder="1" applyAlignment="1">
      <alignment horizontal="center" vertical="top"/>
    </xf>
    <xf numFmtId="0" fontId="7" fillId="5" borderId="5" xfId="0" applyFont="1" applyFill="1" applyBorder="1" applyAlignment="1">
      <alignment horizontal="center" vertical="top"/>
    </xf>
    <xf numFmtId="0" fontId="6" fillId="5" borderId="5" xfId="0" applyFont="1" applyFill="1" applyBorder="1" applyAlignment="1">
      <alignment horizontal="right"/>
    </xf>
    <xf numFmtId="0" fontId="5" fillId="5" borderId="5" xfId="0" applyFont="1" applyFill="1" applyBorder="1" applyAlignment="1">
      <alignment horizontal="center" wrapText="1"/>
    </xf>
    <xf numFmtId="0" fontId="5" fillId="5" borderId="5" xfId="0" applyFont="1" applyFill="1" applyBorder="1" applyAlignment="1">
      <alignment horizontal="center"/>
    </xf>
    <xf numFmtId="0" fontId="5" fillId="5" borderId="6" xfId="0" applyFont="1" applyFill="1" applyBorder="1" applyAlignment="1">
      <alignment horizontal="center"/>
    </xf>
    <xf numFmtId="1" fontId="3" fillId="5" borderId="3" xfId="0" applyNumberFormat="1" applyFont="1" applyFill="1" applyBorder="1" applyAlignment="1">
      <alignment horizontal="center" vertical="top"/>
    </xf>
    <xf numFmtId="3" fontId="4" fillId="5" borderId="3" xfId="0" applyNumberFormat="1" applyFont="1" applyFill="1" applyBorder="1" applyAlignment="1">
      <alignment horizontal="center" vertical="top" wrapText="1"/>
    </xf>
    <xf numFmtId="0" fontId="10" fillId="0" borderId="0" xfId="0" applyFont="1" applyAlignment="1">
      <alignment horizontal="center"/>
    </xf>
  </cellXfs>
  <cellStyles count="3">
    <cellStyle name="Normal_mask" xfId="2" xr:uid="{00000000-0005-0000-0000-000002000000}"/>
    <cellStyle name="จุลภาค" xfId="1" builtinId="3"/>
    <cellStyle name="ปกติ" xfId="0" builtinId="0"/>
  </cellStyles>
  <dxfs count="0"/>
  <tableStyles count="0" defaultTableStyle="TableStyleMedium9" defaultPivotStyle="PivotStyleLight16"/>
  <colors>
    <mruColors>
      <color rgb="FFE5E2D3"/>
      <color rgb="FFECEAE0"/>
      <color rgb="FFE0DDCA"/>
      <color rgb="FFD9D5B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588817</xdr:colOff>
      <xdr:row>34</xdr:row>
      <xdr:rowOff>66675</xdr:rowOff>
    </xdr:from>
    <xdr:to>
      <xdr:col>3</xdr:col>
      <xdr:colOff>233794</xdr:colOff>
      <xdr:row>38</xdr:row>
      <xdr:rowOff>129886</xdr:rowOff>
    </xdr:to>
    <xdr:sp macro="" textlink="">
      <xdr:nvSpPr>
        <xdr:cNvPr id="2" name="กล่องข้อความ 1">
          <a:extLst>
            <a:ext uri="{FF2B5EF4-FFF2-40B4-BE49-F238E27FC236}">
              <a16:creationId xmlns:a16="http://schemas.microsoft.com/office/drawing/2014/main" id="{E8CD2565-279E-41E7-A10C-14B1D5ECE690}"/>
            </a:ext>
          </a:extLst>
        </xdr:cNvPr>
        <xdr:cNvSpPr txBox="1"/>
      </xdr:nvSpPr>
      <xdr:spPr>
        <a:xfrm>
          <a:off x="922192" y="7677150"/>
          <a:ext cx="2635827" cy="939511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th-TH" sz="1600">
              <a:latin typeface="DilleniaUPC" panose="02020603050405020304" pitchFamily="18" charset="-34"/>
              <a:cs typeface="DilleniaUPC" panose="02020603050405020304" pitchFamily="18" charset="-34"/>
            </a:rPr>
            <a:t>ลงชื่อ.................................................เจ้าหน้าที่   </a:t>
          </a:r>
        </a:p>
        <a:p>
          <a:r>
            <a:rPr lang="th-TH" sz="1600">
              <a:latin typeface="DilleniaUPC" panose="02020603050405020304" pitchFamily="18" charset="-34"/>
              <a:cs typeface="DilleniaUPC" panose="02020603050405020304" pitchFamily="18" charset="-34"/>
            </a:rPr>
            <a:t>(.....................................................................)</a:t>
          </a:r>
        </a:p>
        <a:p>
          <a:r>
            <a:rPr lang="th-TH" sz="1600">
              <a:latin typeface="DilleniaUPC" panose="02020603050405020304" pitchFamily="18" charset="-34"/>
              <a:cs typeface="DilleniaUPC" panose="02020603050405020304" pitchFamily="18" charset="-34"/>
            </a:rPr>
            <a:t>ตำแหน่ง ....................................................            </a:t>
          </a:r>
        </a:p>
      </xdr:txBody>
    </xdr:sp>
    <xdr:clientData/>
  </xdr:twoCellAnchor>
  <xdr:twoCellAnchor>
    <xdr:from>
      <xdr:col>8</xdr:col>
      <xdr:colOff>28575</xdr:colOff>
      <xdr:row>34</xdr:row>
      <xdr:rowOff>47625</xdr:rowOff>
    </xdr:from>
    <xdr:to>
      <xdr:col>12</xdr:col>
      <xdr:colOff>190499</xdr:colOff>
      <xdr:row>39</xdr:row>
      <xdr:rowOff>154781</xdr:rowOff>
    </xdr:to>
    <xdr:sp macro="" textlink="">
      <xdr:nvSpPr>
        <xdr:cNvPr id="3" name="กล่องข้อความ 2">
          <a:extLst>
            <a:ext uri="{FF2B5EF4-FFF2-40B4-BE49-F238E27FC236}">
              <a16:creationId xmlns:a16="http://schemas.microsoft.com/office/drawing/2014/main" id="{48361F1B-E81C-495B-9950-363B8D4D3115}"/>
            </a:ext>
          </a:extLst>
        </xdr:cNvPr>
        <xdr:cNvSpPr txBox="1"/>
      </xdr:nvSpPr>
      <xdr:spPr>
        <a:xfrm>
          <a:off x="6438900" y="7658100"/>
          <a:ext cx="2524124" cy="1202531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th-TH" sz="1600">
              <a:latin typeface="DilleniaUPC" panose="02020603050405020304" pitchFamily="18" charset="-34"/>
              <a:cs typeface="DilleniaUPC" panose="02020603050405020304" pitchFamily="18" charset="-34"/>
            </a:rPr>
            <a:t>ลงชื่อ............................................................   </a:t>
          </a:r>
        </a:p>
        <a:p>
          <a:r>
            <a:rPr lang="th-TH" sz="1600">
              <a:latin typeface="DilleniaUPC" panose="02020603050405020304" pitchFamily="18" charset="-34"/>
              <a:cs typeface="DilleniaUPC" panose="02020603050405020304" pitchFamily="18" charset="-34"/>
            </a:rPr>
            <a:t>(.....................................................................)</a:t>
          </a:r>
        </a:p>
        <a:p>
          <a:r>
            <a:rPr lang="th-TH" sz="1600">
              <a:latin typeface="DilleniaUPC" panose="02020603050405020304" pitchFamily="18" charset="-34"/>
              <a:cs typeface="DilleniaUPC" panose="02020603050405020304" pitchFamily="18" charset="-34"/>
            </a:rPr>
            <a:t>ตำแหน่ง หัวหน้าฝ่าย......................................            </a:t>
          </a:r>
        </a:p>
      </xdr:txBody>
    </xdr:sp>
    <xdr:clientData/>
  </xdr:twoCellAnchor>
  <xdr:twoCellAnchor>
    <xdr:from>
      <xdr:col>15</xdr:col>
      <xdr:colOff>170583</xdr:colOff>
      <xdr:row>34</xdr:row>
      <xdr:rowOff>81394</xdr:rowOff>
    </xdr:from>
    <xdr:to>
      <xdr:col>21</xdr:col>
      <xdr:colOff>250031</xdr:colOff>
      <xdr:row>40</xdr:row>
      <xdr:rowOff>23811</xdr:rowOff>
    </xdr:to>
    <xdr:sp macro="" textlink="">
      <xdr:nvSpPr>
        <xdr:cNvPr id="4" name="กล่องข้อความ 3">
          <a:extLst>
            <a:ext uri="{FF2B5EF4-FFF2-40B4-BE49-F238E27FC236}">
              <a16:creationId xmlns:a16="http://schemas.microsoft.com/office/drawing/2014/main" id="{736715FD-254A-4C31-BC3F-7F5AA7FC01E3}"/>
            </a:ext>
          </a:extLst>
        </xdr:cNvPr>
        <xdr:cNvSpPr txBox="1"/>
      </xdr:nvSpPr>
      <xdr:spPr>
        <a:xfrm>
          <a:off x="11048133" y="7691869"/>
          <a:ext cx="3498923" cy="1256867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th-TH" sz="1600">
              <a:latin typeface="DilleniaUPC" panose="02020603050405020304" pitchFamily="18" charset="-34"/>
              <a:cs typeface="DilleniaUPC" panose="02020603050405020304" pitchFamily="18" charset="-34"/>
            </a:rPr>
            <a:t>            ลงชื่อ...........................................................   </a:t>
          </a:r>
        </a:p>
        <a:p>
          <a:r>
            <a:rPr lang="th-TH" sz="1600">
              <a:latin typeface="DilleniaUPC" panose="02020603050405020304" pitchFamily="18" charset="-34"/>
              <a:cs typeface="DilleniaUPC" panose="02020603050405020304" pitchFamily="18" charset="-34"/>
            </a:rPr>
            <a:t>            (.....................................................................)</a:t>
          </a:r>
        </a:p>
        <a:p>
          <a:r>
            <a:rPr lang="th-TH" sz="1600">
              <a:latin typeface="DilleniaUPC" panose="02020603050405020304" pitchFamily="18" charset="-34"/>
              <a:cs typeface="DilleniaUPC" panose="02020603050405020304" pitchFamily="18" charset="-34"/>
            </a:rPr>
            <a:t>     ตำแหน่ง ผู้อำนวยการกอง........................................................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400050</xdr:colOff>
      <xdr:row>26</xdr:row>
      <xdr:rowOff>133350</xdr:rowOff>
    </xdr:from>
    <xdr:to>
      <xdr:col>2</xdr:col>
      <xdr:colOff>740833</xdr:colOff>
      <xdr:row>30</xdr:row>
      <xdr:rowOff>181841</xdr:rowOff>
    </xdr:to>
    <xdr:sp macro="" textlink="">
      <xdr:nvSpPr>
        <xdr:cNvPr id="2" name="กล่องข้อความ 1">
          <a:extLst>
            <a:ext uri="{FF2B5EF4-FFF2-40B4-BE49-F238E27FC236}">
              <a16:creationId xmlns:a16="http://schemas.microsoft.com/office/drawing/2014/main" id="{BE6A5A8E-6E46-43C6-87D2-03014CB889CE}"/>
            </a:ext>
          </a:extLst>
        </xdr:cNvPr>
        <xdr:cNvSpPr txBox="1"/>
      </xdr:nvSpPr>
      <xdr:spPr>
        <a:xfrm>
          <a:off x="800100" y="16506825"/>
          <a:ext cx="3169708" cy="924791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th-TH" sz="1600">
              <a:latin typeface="DilleniaUPC" panose="02020603050405020304" pitchFamily="18" charset="-34"/>
              <a:cs typeface="DilleniaUPC" panose="02020603050405020304" pitchFamily="18" charset="-34"/>
            </a:rPr>
            <a:t>ลงชื่อ.................................................เจ้าหน้าที่   </a:t>
          </a:r>
        </a:p>
        <a:p>
          <a:pPr algn="ctr"/>
          <a:r>
            <a:rPr lang="th-TH" sz="1600">
              <a:latin typeface="DilleniaUPC" panose="02020603050405020304" pitchFamily="18" charset="-34"/>
              <a:cs typeface="DilleniaUPC" panose="02020603050405020304" pitchFamily="18" charset="-34"/>
            </a:rPr>
            <a:t>(.....................................................................)</a:t>
          </a:r>
        </a:p>
        <a:p>
          <a:pPr algn="ctr"/>
          <a:r>
            <a:rPr lang="th-TH" sz="1600">
              <a:latin typeface="DilleniaUPC" panose="02020603050405020304" pitchFamily="18" charset="-34"/>
              <a:cs typeface="DilleniaUPC" panose="02020603050405020304" pitchFamily="18" charset="-34"/>
            </a:rPr>
            <a:t>ตำแหน่ง ....................................................            </a:t>
          </a:r>
        </a:p>
      </xdr:txBody>
    </xdr:sp>
    <xdr:clientData/>
  </xdr:twoCellAnchor>
  <xdr:twoCellAnchor>
    <xdr:from>
      <xdr:col>8</xdr:col>
      <xdr:colOff>152400</xdr:colOff>
      <xdr:row>26</xdr:row>
      <xdr:rowOff>66676</xdr:rowOff>
    </xdr:from>
    <xdr:to>
      <xdr:col>12</xdr:col>
      <xdr:colOff>352425</xdr:colOff>
      <xdr:row>30</xdr:row>
      <xdr:rowOff>181842</xdr:rowOff>
    </xdr:to>
    <xdr:sp macro="" textlink="">
      <xdr:nvSpPr>
        <xdr:cNvPr id="3" name="กล่องข้อความ 2">
          <a:extLst>
            <a:ext uri="{FF2B5EF4-FFF2-40B4-BE49-F238E27FC236}">
              <a16:creationId xmlns:a16="http://schemas.microsoft.com/office/drawing/2014/main" id="{EDEE5FA1-B351-4B23-8F21-36C080C79319}"/>
            </a:ext>
          </a:extLst>
        </xdr:cNvPr>
        <xdr:cNvSpPr txBox="1"/>
      </xdr:nvSpPr>
      <xdr:spPr>
        <a:xfrm>
          <a:off x="7381875" y="16440151"/>
          <a:ext cx="2886075" cy="991466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th-TH" sz="1600">
              <a:latin typeface="DilleniaUPC" panose="02020603050405020304" pitchFamily="18" charset="-34"/>
              <a:cs typeface="DilleniaUPC" panose="02020603050405020304" pitchFamily="18" charset="-34"/>
            </a:rPr>
            <a:t>ลงชื่อ............................................................   </a:t>
          </a:r>
        </a:p>
        <a:p>
          <a:pPr algn="ctr"/>
          <a:r>
            <a:rPr lang="th-TH" sz="1600">
              <a:latin typeface="DilleniaUPC" panose="02020603050405020304" pitchFamily="18" charset="-34"/>
              <a:cs typeface="DilleniaUPC" panose="02020603050405020304" pitchFamily="18" charset="-34"/>
            </a:rPr>
            <a:t>(.....................................................................)</a:t>
          </a:r>
        </a:p>
        <a:p>
          <a:pPr algn="ctr"/>
          <a:r>
            <a:rPr lang="th-TH" sz="1600">
              <a:latin typeface="DilleniaUPC" panose="02020603050405020304" pitchFamily="18" charset="-34"/>
              <a:cs typeface="DilleniaUPC" panose="02020603050405020304" pitchFamily="18" charset="-34"/>
            </a:rPr>
            <a:t>ตำแหน่ง หัวหน้าฝ่าย......................................            </a:t>
          </a:r>
        </a:p>
      </xdr:txBody>
    </xdr:sp>
    <xdr:clientData/>
  </xdr:twoCellAnchor>
  <xdr:twoCellAnchor>
    <xdr:from>
      <xdr:col>15</xdr:col>
      <xdr:colOff>447674</xdr:colOff>
      <xdr:row>26</xdr:row>
      <xdr:rowOff>104774</xdr:rowOff>
    </xdr:from>
    <xdr:to>
      <xdr:col>20</xdr:col>
      <xdr:colOff>285750</xdr:colOff>
      <xdr:row>30</xdr:row>
      <xdr:rowOff>173182</xdr:rowOff>
    </xdr:to>
    <xdr:sp macro="" textlink="">
      <xdr:nvSpPr>
        <xdr:cNvPr id="4" name="กล่องข้อความ 3">
          <a:extLst>
            <a:ext uri="{FF2B5EF4-FFF2-40B4-BE49-F238E27FC236}">
              <a16:creationId xmlns:a16="http://schemas.microsoft.com/office/drawing/2014/main" id="{887424D7-808C-4583-950D-0C988B3ECF27}"/>
            </a:ext>
          </a:extLst>
        </xdr:cNvPr>
        <xdr:cNvSpPr txBox="1"/>
      </xdr:nvSpPr>
      <xdr:spPr>
        <a:xfrm>
          <a:off x="12146106" y="16522410"/>
          <a:ext cx="2738871" cy="934317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th-TH" sz="1600">
              <a:latin typeface="DilleniaUPC" panose="02020603050405020304" pitchFamily="18" charset="-34"/>
              <a:cs typeface="DilleniaUPC" panose="02020603050405020304" pitchFamily="18" charset="-34"/>
            </a:rPr>
            <a:t>ลงชื่อ...........................................................   </a:t>
          </a:r>
        </a:p>
        <a:p>
          <a:pPr algn="ctr"/>
          <a:r>
            <a:rPr lang="th-TH" sz="1600">
              <a:latin typeface="DilleniaUPC" panose="02020603050405020304" pitchFamily="18" charset="-34"/>
              <a:cs typeface="DilleniaUPC" panose="02020603050405020304" pitchFamily="18" charset="-34"/>
            </a:rPr>
            <a:t>(.....................................................................)</a:t>
          </a:r>
        </a:p>
        <a:p>
          <a:pPr algn="ctr"/>
          <a:r>
            <a:rPr lang="th-TH" sz="1600">
              <a:latin typeface="DilleniaUPC" panose="02020603050405020304" pitchFamily="18" charset="-34"/>
              <a:cs typeface="DilleniaUPC" panose="02020603050405020304" pitchFamily="18" charset="-34"/>
            </a:rPr>
            <a:t>ตำแหน่ง ผู้อำนวยการกอง....................................</a:t>
          </a:r>
        </a:p>
      </xdr:txBody>
    </xdr:sp>
    <xdr:clientData/>
  </xdr:twoCellAnchor>
  <xdr:twoCellAnchor>
    <xdr:from>
      <xdr:col>0</xdr:col>
      <xdr:colOff>226002</xdr:colOff>
      <xdr:row>31</xdr:row>
      <xdr:rowOff>163656</xdr:rowOff>
    </xdr:from>
    <xdr:to>
      <xdr:col>3</xdr:col>
      <xdr:colOff>543791</xdr:colOff>
      <xdr:row>44</xdr:row>
      <xdr:rowOff>123825</xdr:rowOff>
    </xdr:to>
    <xdr:sp macro="" textlink="">
      <xdr:nvSpPr>
        <xdr:cNvPr id="5" name="กล่องข้อความ 4">
          <a:extLst>
            <a:ext uri="{FF2B5EF4-FFF2-40B4-BE49-F238E27FC236}">
              <a16:creationId xmlns:a16="http://schemas.microsoft.com/office/drawing/2014/main" id="{7D329179-1412-4E4A-BB98-08927EFD47A8}"/>
            </a:ext>
          </a:extLst>
        </xdr:cNvPr>
        <xdr:cNvSpPr txBox="1"/>
      </xdr:nvSpPr>
      <xdr:spPr>
        <a:xfrm>
          <a:off x="226002" y="17594406"/>
          <a:ext cx="4365914" cy="2808144"/>
        </a:xfrm>
        <a:prstGeom prst="rect">
          <a:avLst/>
        </a:prstGeom>
        <a:solidFill>
          <a:schemeClr val="lt1"/>
        </a:solidFill>
        <a:ln w="952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th-TH" sz="1400" b="1">
              <a:latin typeface="TH SarabunPSK" panose="020B0500040200020003" pitchFamily="34" charset="-34"/>
              <a:cs typeface="TH SarabunPSK" panose="020B0500040200020003" pitchFamily="34" charset="-34"/>
            </a:rPr>
            <a:t>หมายเหตุ*</a:t>
          </a:r>
        </a:p>
        <a:p>
          <a:r>
            <a:rPr lang="th-TH" sz="1400" b="1">
              <a:latin typeface="TH SarabunPSK" panose="020B0500040200020003" pitchFamily="34" charset="-34"/>
              <a:cs typeface="TH SarabunPSK" panose="020B0500040200020003" pitchFamily="34" charset="-34"/>
            </a:rPr>
            <a:t>สถานภาพการดําเนินงาน/สถานะ</a:t>
          </a:r>
        </a:p>
        <a:p>
          <a:r>
            <a:rPr lang="en-US" sz="1400" b="0" i="0" u="none" strike="noStrike">
              <a:solidFill>
                <a:schemeClr val="dk1"/>
              </a:solidFill>
              <a:effectLst/>
              <a:latin typeface="TH SarabunPSK" panose="020B0500040200020003" pitchFamily="34" charset="-34"/>
              <a:ea typeface="+mn-ea"/>
              <a:cs typeface="TH SarabunPSK" panose="020B0500040200020003" pitchFamily="34" charset="-34"/>
            </a:rPr>
            <a:t>- A = </a:t>
          </a:r>
          <a:r>
            <a:rPr lang="th-TH" sz="1400" b="0" i="0" u="none" strike="noStrike">
              <a:solidFill>
                <a:schemeClr val="dk1"/>
              </a:solidFill>
              <a:effectLst/>
              <a:latin typeface="TH SarabunPSK" panose="020B0500040200020003" pitchFamily="34" charset="-34"/>
              <a:ea typeface="+mn-ea"/>
              <a:cs typeface="TH SarabunPSK" panose="020B0500040200020003" pitchFamily="34" charset="-34"/>
            </a:rPr>
            <a:t>ยังไมดําเนินการ</a:t>
          </a:r>
          <a:r>
            <a:rPr lang="th-TH" sz="1400">
              <a:latin typeface="TH SarabunPSK" panose="020B0500040200020003" pitchFamily="34" charset="-34"/>
              <a:cs typeface="TH SarabunPSK" panose="020B0500040200020003" pitchFamily="34" charset="-34"/>
            </a:rPr>
            <a:t> </a:t>
          </a:r>
        </a:p>
        <a:p>
          <a:r>
            <a:rPr lang="th-TH" sz="1400" b="0" i="0" u="none" strike="noStrike">
              <a:solidFill>
                <a:schemeClr val="dk1"/>
              </a:solidFill>
              <a:effectLst/>
              <a:latin typeface="TH SarabunPSK" panose="020B0500040200020003" pitchFamily="34" charset="-34"/>
              <a:ea typeface="+mn-ea"/>
              <a:cs typeface="TH SarabunPSK" panose="020B0500040200020003" pitchFamily="34" charset="-34"/>
            </a:rPr>
            <a:t>- </a:t>
          </a:r>
          <a:r>
            <a:rPr lang="en-US" sz="1400" b="0" i="0" u="none" strike="noStrike">
              <a:solidFill>
                <a:schemeClr val="dk1"/>
              </a:solidFill>
              <a:effectLst/>
              <a:latin typeface="TH SarabunPSK" panose="020B0500040200020003" pitchFamily="34" charset="-34"/>
              <a:ea typeface="+mn-ea"/>
              <a:cs typeface="TH SarabunPSK" panose="020B0500040200020003" pitchFamily="34" charset="-34"/>
            </a:rPr>
            <a:t>B.1.1. = </a:t>
          </a:r>
          <a:r>
            <a:rPr lang="th-TH" sz="1400" b="0" i="0" u="none" strike="noStrike">
              <a:solidFill>
                <a:schemeClr val="dk1"/>
              </a:solidFill>
              <a:effectLst/>
              <a:latin typeface="TH SarabunPSK" panose="020B0500040200020003" pitchFamily="34" charset="-34"/>
              <a:ea typeface="+mn-ea"/>
              <a:cs typeface="TH SarabunPSK" panose="020B0500040200020003" pitchFamily="34" charset="-34"/>
            </a:rPr>
            <a:t>จางเหมา &gt;&gt; สํารวจออกแบบ / กําหนดคุณลักษณะ </a:t>
          </a:r>
          <a:r>
            <a:rPr lang="en-US" sz="1400" b="0" i="0" u="none" strike="noStrike">
              <a:solidFill>
                <a:schemeClr val="dk1"/>
              </a:solidFill>
              <a:effectLst/>
              <a:latin typeface="TH SarabunPSK" panose="020B0500040200020003" pitchFamily="34" charset="-34"/>
              <a:ea typeface="+mn-ea"/>
              <a:cs typeface="TH SarabunPSK" panose="020B0500040200020003" pitchFamily="34" charset="-34"/>
            </a:rPr>
            <a:t>spec</a:t>
          </a:r>
          <a:r>
            <a:rPr lang="en-US" sz="1400">
              <a:latin typeface="TH SarabunPSK" panose="020B0500040200020003" pitchFamily="34" charset="-34"/>
              <a:cs typeface="TH SarabunPSK" panose="020B0500040200020003" pitchFamily="34" charset="-34"/>
            </a:rPr>
            <a:t> </a:t>
          </a:r>
          <a:endParaRPr lang="th-TH" sz="1400">
            <a:latin typeface="TH SarabunPSK" panose="020B0500040200020003" pitchFamily="34" charset="-34"/>
            <a:cs typeface="TH SarabunPSK" panose="020B0500040200020003" pitchFamily="34" charset="-34"/>
          </a:endParaRPr>
        </a:p>
        <a:p>
          <a:r>
            <a:rPr lang="en-US" sz="1400" b="0" i="0" u="none" strike="noStrike">
              <a:solidFill>
                <a:schemeClr val="dk1"/>
              </a:solidFill>
              <a:effectLst/>
              <a:latin typeface="TH SarabunPSK" panose="020B0500040200020003" pitchFamily="34" charset="-34"/>
              <a:ea typeface="+mn-ea"/>
              <a:cs typeface="TH SarabunPSK" panose="020B0500040200020003" pitchFamily="34" charset="-34"/>
            </a:rPr>
            <a:t>- B.1.2. = </a:t>
          </a:r>
          <a:r>
            <a:rPr lang="th-TH" sz="1400" b="0" i="0" u="none" strike="noStrike">
              <a:solidFill>
                <a:schemeClr val="dk1"/>
              </a:solidFill>
              <a:effectLst/>
              <a:latin typeface="TH SarabunPSK" panose="020B0500040200020003" pitchFamily="34" charset="-34"/>
              <a:ea typeface="+mn-ea"/>
              <a:cs typeface="TH SarabunPSK" panose="020B0500040200020003" pitchFamily="34" charset="-34"/>
            </a:rPr>
            <a:t>จางเหมา &gt;&gt; แบบรูปรายการ / </a:t>
          </a:r>
          <a:r>
            <a:rPr lang="en-US" sz="1400" b="0" i="0" u="none" strike="noStrike">
              <a:solidFill>
                <a:schemeClr val="dk1"/>
              </a:solidFill>
              <a:effectLst/>
              <a:latin typeface="TH SarabunPSK" panose="020B0500040200020003" pitchFamily="34" charset="-34"/>
              <a:ea typeface="+mn-ea"/>
              <a:cs typeface="TH SarabunPSK" panose="020B0500040200020003" pitchFamily="34" charset="-34"/>
            </a:rPr>
            <a:t>tor </a:t>
          </a:r>
          <a:r>
            <a:rPr lang="th-TH" sz="1400" b="0" i="0" u="none" strike="noStrike">
              <a:solidFill>
                <a:schemeClr val="dk1"/>
              </a:solidFill>
              <a:effectLst/>
              <a:latin typeface="TH SarabunPSK" panose="020B0500040200020003" pitchFamily="34" charset="-34"/>
              <a:ea typeface="+mn-ea"/>
              <a:cs typeface="TH SarabunPSK" panose="020B0500040200020003" pitchFamily="34" charset="-34"/>
            </a:rPr>
            <a:t>แลวเสร็จ / กําหนดราคากลาง</a:t>
          </a:r>
          <a:r>
            <a:rPr lang="th-TH" sz="1400">
              <a:latin typeface="TH SarabunPSK" panose="020B0500040200020003" pitchFamily="34" charset="-34"/>
              <a:cs typeface="TH SarabunPSK" panose="020B0500040200020003" pitchFamily="34" charset="-34"/>
            </a:rPr>
            <a:t> </a:t>
          </a:r>
        </a:p>
        <a:p>
          <a:r>
            <a:rPr lang="th-TH" sz="1400" b="0" i="0" u="none" strike="noStrike">
              <a:solidFill>
                <a:schemeClr val="dk1"/>
              </a:solidFill>
              <a:effectLst/>
              <a:latin typeface="TH SarabunPSK" panose="020B0500040200020003" pitchFamily="34" charset="-34"/>
              <a:ea typeface="+mn-ea"/>
              <a:cs typeface="TH SarabunPSK" panose="020B0500040200020003" pitchFamily="34" charset="-34"/>
            </a:rPr>
            <a:t>- </a:t>
          </a:r>
          <a:r>
            <a:rPr lang="en-US" sz="1400" b="0" i="0" u="none" strike="noStrike">
              <a:solidFill>
                <a:schemeClr val="dk1"/>
              </a:solidFill>
              <a:effectLst/>
              <a:latin typeface="TH SarabunPSK" panose="020B0500040200020003" pitchFamily="34" charset="-34"/>
              <a:ea typeface="+mn-ea"/>
              <a:cs typeface="TH SarabunPSK" panose="020B0500040200020003" pitchFamily="34" charset="-34"/>
            </a:rPr>
            <a:t>B.1.3. = </a:t>
          </a:r>
          <a:r>
            <a:rPr lang="th-TH" sz="1400" b="0" i="0" u="none" strike="noStrike">
              <a:solidFill>
                <a:schemeClr val="dk1"/>
              </a:solidFill>
              <a:effectLst/>
              <a:latin typeface="TH SarabunPSK" panose="020B0500040200020003" pitchFamily="34" charset="-34"/>
              <a:ea typeface="+mn-ea"/>
              <a:cs typeface="TH SarabunPSK" panose="020B0500040200020003" pitchFamily="34" charset="-34"/>
            </a:rPr>
            <a:t>จางเหมา &gt;&gt; ประกาศประกวด / ประกาศจัดซื้อจัดจาง</a:t>
          </a:r>
          <a:r>
            <a:rPr lang="th-TH" sz="1400">
              <a:latin typeface="TH SarabunPSK" panose="020B0500040200020003" pitchFamily="34" charset="-34"/>
              <a:cs typeface="TH SarabunPSK" panose="020B0500040200020003" pitchFamily="34" charset="-34"/>
            </a:rPr>
            <a:t> </a:t>
          </a:r>
        </a:p>
        <a:p>
          <a:r>
            <a:rPr lang="th-TH" sz="1400" b="0" i="0" u="none" strike="noStrike">
              <a:solidFill>
                <a:schemeClr val="dk1"/>
              </a:solidFill>
              <a:effectLst/>
              <a:latin typeface="TH SarabunPSK" panose="020B0500040200020003" pitchFamily="34" charset="-34"/>
              <a:ea typeface="+mn-ea"/>
              <a:cs typeface="TH SarabunPSK" panose="020B0500040200020003" pitchFamily="34" charset="-34"/>
            </a:rPr>
            <a:t>- </a:t>
          </a:r>
          <a:r>
            <a:rPr lang="en-US" sz="1400" b="0" i="0" u="none" strike="noStrike">
              <a:solidFill>
                <a:schemeClr val="dk1"/>
              </a:solidFill>
              <a:effectLst/>
              <a:latin typeface="TH SarabunPSK" panose="020B0500040200020003" pitchFamily="34" charset="-34"/>
              <a:ea typeface="+mn-ea"/>
              <a:cs typeface="TH SarabunPSK" panose="020B0500040200020003" pitchFamily="34" charset="-34"/>
            </a:rPr>
            <a:t>B.1.4. = </a:t>
          </a:r>
          <a:r>
            <a:rPr lang="th-TH" sz="1400" b="0" i="0" u="none" strike="noStrike">
              <a:solidFill>
                <a:schemeClr val="dk1"/>
              </a:solidFill>
              <a:effectLst/>
              <a:latin typeface="TH SarabunPSK" panose="020B0500040200020003" pitchFamily="34" charset="-34"/>
              <a:ea typeface="+mn-ea"/>
              <a:cs typeface="TH SarabunPSK" panose="020B0500040200020003" pitchFamily="34" charset="-34"/>
            </a:rPr>
            <a:t>จางเหมา &gt;&gt; เปดซอง / </a:t>
          </a:r>
          <a:r>
            <a:rPr lang="en-US" sz="1400" b="0" i="0" u="none" strike="noStrike">
              <a:solidFill>
                <a:schemeClr val="dk1"/>
              </a:solidFill>
              <a:effectLst/>
              <a:latin typeface="TH SarabunPSK" panose="020B0500040200020003" pitchFamily="34" charset="-34"/>
              <a:ea typeface="+mn-ea"/>
              <a:cs typeface="TH SarabunPSK" panose="020B0500040200020003" pitchFamily="34" charset="-34"/>
            </a:rPr>
            <a:t>e-Auction ,e-market ,e-bidding</a:t>
          </a:r>
          <a:r>
            <a:rPr lang="en-US" sz="1400">
              <a:latin typeface="TH SarabunPSK" panose="020B0500040200020003" pitchFamily="34" charset="-34"/>
              <a:cs typeface="TH SarabunPSK" panose="020B0500040200020003" pitchFamily="34" charset="-34"/>
            </a:rPr>
            <a:t> </a:t>
          </a:r>
          <a:endParaRPr lang="th-TH" sz="1400">
            <a:latin typeface="TH SarabunPSK" panose="020B0500040200020003" pitchFamily="34" charset="-34"/>
            <a:cs typeface="TH SarabunPSK" panose="020B0500040200020003" pitchFamily="34" charset="-34"/>
          </a:endParaRPr>
        </a:p>
        <a:p>
          <a:r>
            <a:rPr lang="en-US" sz="1400" b="0" i="0" u="none" strike="noStrike">
              <a:solidFill>
                <a:schemeClr val="dk1"/>
              </a:solidFill>
              <a:effectLst/>
              <a:latin typeface="TH SarabunPSK" panose="020B0500040200020003" pitchFamily="34" charset="-34"/>
              <a:ea typeface="+mn-ea"/>
              <a:cs typeface="TH SarabunPSK" panose="020B0500040200020003" pitchFamily="34" charset="-34"/>
            </a:rPr>
            <a:t>- B.1.5. = </a:t>
          </a:r>
          <a:r>
            <a:rPr lang="th-TH" sz="1400" b="0" i="0" u="none" strike="noStrike">
              <a:solidFill>
                <a:schemeClr val="dk1"/>
              </a:solidFill>
              <a:effectLst/>
              <a:latin typeface="TH SarabunPSK" panose="020B0500040200020003" pitchFamily="34" charset="-34"/>
              <a:ea typeface="+mn-ea"/>
              <a:cs typeface="TH SarabunPSK" panose="020B0500040200020003" pitchFamily="34" charset="-34"/>
            </a:rPr>
            <a:t>จางเหมา &gt;&gt; อนุมัติ ผลกาาจัดซื้อ จัดจาง (รอลงนามสัญญา)</a:t>
          </a:r>
          <a:r>
            <a:rPr lang="th-TH" sz="1400">
              <a:latin typeface="TH SarabunPSK" panose="020B0500040200020003" pitchFamily="34" charset="-34"/>
              <a:cs typeface="TH SarabunPSK" panose="020B0500040200020003" pitchFamily="34" charset="-34"/>
            </a:rPr>
            <a:t> </a:t>
          </a:r>
        </a:p>
        <a:p>
          <a:r>
            <a:rPr lang="th-TH" sz="1400" b="0" i="0" u="none" strike="noStrike">
              <a:solidFill>
                <a:schemeClr val="dk1"/>
              </a:solidFill>
              <a:effectLst/>
              <a:latin typeface="TH SarabunPSK" panose="020B0500040200020003" pitchFamily="34" charset="-34"/>
              <a:ea typeface="+mn-ea"/>
              <a:cs typeface="TH SarabunPSK" panose="020B0500040200020003" pitchFamily="34" charset="-34"/>
            </a:rPr>
            <a:t>- </a:t>
          </a:r>
          <a:r>
            <a:rPr lang="en-US" sz="1400" b="0" i="0" u="none" strike="noStrike">
              <a:solidFill>
                <a:schemeClr val="dk1"/>
              </a:solidFill>
              <a:effectLst/>
              <a:latin typeface="TH SarabunPSK" panose="020B0500040200020003" pitchFamily="34" charset="-34"/>
              <a:ea typeface="+mn-ea"/>
              <a:cs typeface="TH SarabunPSK" panose="020B0500040200020003" pitchFamily="34" charset="-34"/>
            </a:rPr>
            <a:t>B.1.6. = </a:t>
          </a:r>
          <a:r>
            <a:rPr lang="th-TH" sz="1400" b="0" i="0" u="none" strike="noStrike">
              <a:solidFill>
                <a:schemeClr val="dk1"/>
              </a:solidFill>
              <a:effectLst/>
              <a:latin typeface="TH SarabunPSK" panose="020B0500040200020003" pitchFamily="34" charset="-34"/>
              <a:ea typeface="+mn-ea"/>
              <a:cs typeface="TH SarabunPSK" panose="020B0500040200020003" pitchFamily="34" charset="-34"/>
            </a:rPr>
            <a:t>จางเหมา &gt;&gt; ลงนามสัญญา</a:t>
          </a:r>
          <a:r>
            <a:rPr lang="th-TH" sz="1400">
              <a:latin typeface="TH SarabunPSK" panose="020B0500040200020003" pitchFamily="34" charset="-34"/>
              <a:cs typeface="TH SarabunPSK" panose="020B0500040200020003" pitchFamily="34" charset="-34"/>
            </a:rPr>
            <a:t> </a:t>
          </a:r>
        </a:p>
        <a:p>
          <a:r>
            <a:rPr lang="th-TH" sz="1400" b="0" i="0" u="none" strike="noStrike">
              <a:solidFill>
                <a:schemeClr val="dk1"/>
              </a:solidFill>
              <a:effectLst/>
              <a:latin typeface="TH SarabunPSK" panose="020B0500040200020003" pitchFamily="34" charset="-34"/>
              <a:ea typeface="+mn-ea"/>
              <a:cs typeface="TH SarabunPSK" panose="020B0500040200020003" pitchFamily="34" charset="-34"/>
            </a:rPr>
            <a:t>- </a:t>
          </a:r>
          <a:r>
            <a:rPr lang="en-US" sz="1400" b="0" i="0" u="none" strike="noStrike">
              <a:solidFill>
                <a:schemeClr val="dk1"/>
              </a:solidFill>
              <a:effectLst/>
              <a:latin typeface="TH SarabunPSK" panose="020B0500040200020003" pitchFamily="34" charset="-34"/>
              <a:ea typeface="+mn-ea"/>
              <a:cs typeface="TH SarabunPSK" panose="020B0500040200020003" pitchFamily="34" charset="-34"/>
            </a:rPr>
            <a:t>B.2.1. = </a:t>
          </a:r>
          <a:r>
            <a:rPr lang="th-TH" sz="1400" b="0" i="0" u="none" strike="noStrike">
              <a:solidFill>
                <a:schemeClr val="dk1"/>
              </a:solidFill>
              <a:effectLst/>
              <a:latin typeface="TH SarabunPSK" panose="020B0500040200020003" pitchFamily="34" charset="-34"/>
              <a:ea typeface="+mn-ea"/>
              <a:cs typeface="TH SarabunPSK" panose="020B0500040200020003" pitchFamily="34" charset="-34"/>
            </a:rPr>
            <a:t>งานดําเนินการเอง &gt;&gt; กําลังสํารวจออกแบบ / กําหนดแผนดําเนินการ</a:t>
          </a:r>
          <a:r>
            <a:rPr lang="th-TH" sz="1400">
              <a:latin typeface="TH SarabunPSK" panose="020B0500040200020003" pitchFamily="34" charset="-34"/>
              <a:cs typeface="TH SarabunPSK" panose="020B0500040200020003" pitchFamily="34" charset="-34"/>
            </a:rPr>
            <a:t> </a:t>
          </a:r>
        </a:p>
        <a:p>
          <a:r>
            <a:rPr lang="th-TH" sz="1400" b="0" i="0" u="none" strike="noStrike">
              <a:solidFill>
                <a:schemeClr val="dk1"/>
              </a:solidFill>
              <a:effectLst/>
              <a:latin typeface="TH SarabunPSK" panose="020B0500040200020003" pitchFamily="34" charset="-34"/>
              <a:ea typeface="+mn-ea"/>
              <a:cs typeface="TH SarabunPSK" panose="020B0500040200020003" pitchFamily="34" charset="-34"/>
            </a:rPr>
            <a:t>- </a:t>
          </a:r>
          <a:r>
            <a:rPr lang="en-US" sz="1400" b="0" i="0" u="none" strike="noStrike">
              <a:solidFill>
                <a:schemeClr val="dk1"/>
              </a:solidFill>
              <a:effectLst/>
              <a:latin typeface="TH SarabunPSK" panose="020B0500040200020003" pitchFamily="34" charset="-34"/>
              <a:ea typeface="+mn-ea"/>
              <a:cs typeface="TH SarabunPSK" panose="020B0500040200020003" pitchFamily="34" charset="-34"/>
            </a:rPr>
            <a:t>B.2.2. = </a:t>
          </a:r>
          <a:r>
            <a:rPr lang="th-TH" sz="1400" b="0" i="0" u="none" strike="noStrike">
              <a:solidFill>
                <a:schemeClr val="dk1"/>
              </a:solidFill>
              <a:effectLst/>
              <a:latin typeface="TH SarabunPSK" panose="020B0500040200020003" pitchFamily="34" charset="-34"/>
              <a:ea typeface="+mn-ea"/>
              <a:cs typeface="TH SarabunPSK" panose="020B0500040200020003" pitchFamily="34" charset="-34"/>
            </a:rPr>
            <a:t>งานดําเนินการเอง &gt;&gt; มีแผนดําเนินการแลว</a:t>
          </a:r>
          <a:r>
            <a:rPr lang="th-TH" sz="1400">
              <a:latin typeface="TH SarabunPSK" panose="020B0500040200020003" pitchFamily="34" charset="-34"/>
              <a:cs typeface="TH SarabunPSK" panose="020B0500040200020003" pitchFamily="34" charset="-34"/>
            </a:rPr>
            <a:t> </a:t>
          </a:r>
        </a:p>
        <a:p>
          <a:r>
            <a:rPr lang="th-TH" sz="1400" b="0" i="0" u="none" strike="noStrike">
              <a:solidFill>
                <a:schemeClr val="dk1"/>
              </a:solidFill>
              <a:effectLst/>
              <a:latin typeface="TH SarabunPSK" panose="020B0500040200020003" pitchFamily="34" charset="-34"/>
              <a:ea typeface="+mn-ea"/>
              <a:cs typeface="TH SarabunPSK" panose="020B0500040200020003" pitchFamily="34" charset="-34"/>
            </a:rPr>
            <a:t>- </a:t>
          </a:r>
          <a:r>
            <a:rPr lang="en-US" sz="1400" b="0" i="0" u="none" strike="noStrike">
              <a:solidFill>
                <a:schemeClr val="dk1"/>
              </a:solidFill>
              <a:effectLst/>
              <a:latin typeface="TH SarabunPSK" panose="020B0500040200020003" pitchFamily="34" charset="-34"/>
              <a:ea typeface="+mn-ea"/>
              <a:cs typeface="TH SarabunPSK" panose="020B0500040200020003" pitchFamily="34" charset="-34"/>
            </a:rPr>
            <a:t>C = </a:t>
          </a:r>
          <a:r>
            <a:rPr lang="th-TH" sz="1400" b="0" i="0" u="none" strike="noStrike">
              <a:solidFill>
                <a:schemeClr val="dk1"/>
              </a:solidFill>
              <a:effectLst/>
              <a:latin typeface="TH SarabunPSK" panose="020B0500040200020003" pitchFamily="34" charset="-34"/>
              <a:ea typeface="+mn-ea"/>
              <a:cs typeface="TH SarabunPSK" panose="020B0500040200020003" pitchFamily="34" charset="-34"/>
            </a:rPr>
            <a:t>เริ่มกอสราง / เริ่มดําเนินการ</a:t>
          </a:r>
          <a:r>
            <a:rPr lang="th-TH" sz="1400">
              <a:latin typeface="TH SarabunPSK" panose="020B0500040200020003" pitchFamily="34" charset="-34"/>
              <a:cs typeface="TH SarabunPSK" panose="020B0500040200020003" pitchFamily="34" charset="-34"/>
            </a:rPr>
            <a:t> 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DF72AF0-C06E-4C44-B710-8972FBA53427}">
  <sheetPr>
    <tabColor rgb="FF00B0F0"/>
    <pageSetUpPr fitToPage="1"/>
  </sheetPr>
  <dimension ref="A1:Y35"/>
  <sheetViews>
    <sheetView topLeftCell="A25" zoomScale="120" zoomScaleNormal="120" workbookViewId="0">
      <selection activeCell="E36" sqref="E36"/>
    </sheetView>
  </sheetViews>
  <sheetFormatPr defaultColWidth="9" defaultRowHeight="17.25" x14ac:dyDescent="0.3"/>
  <cols>
    <col min="1" max="1" width="5" style="1" customWidth="1"/>
    <col min="2" max="2" width="8.875" style="1" customWidth="1"/>
    <col min="3" max="3" width="36" style="1" customWidth="1"/>
    <col min="4" max="4" width="7.375" style="1" customWidth="1"/>
    <col min="5" max="5" width="8" style="1" bestFit="1" customWidth="1"/>
    <col min="6" max="7" width="12.25" style="1" customWidth="1"/>
    <col min="8" max="10" width="8.25" style="1" customWidth="1"/>
    <col min="11" max="11" width="11.25" style="1" customWidth="1"/>
    <col min="12" max="14" width="12" style="1" customWidth="1"/>
    <col min="15" max="15" width="11.25" style="1" bestFit="1" customWidth="1"/>
    <col min="16" max="18" width="9.125" style="1" customWidth="1"/>
    <col min="19" max="19" width="11.25" style="1" bestFit="1" customWidth="1"/>
    <col min="20" max="22" width="9.25" style="1" customWidth="1"/>
    <col min="23" max="23" width="11.25" style="1" bestFit="1" customWidth="1"/>
    <col min="24" max="24" width="11.125" style="1" bestFit="1" customWidth="1"/>
    <col min="25" max="16384" width="9" style="1"/>
  </cols>
  <sheetData>
    <row r="1" spans="1:25" x14ac:dyDescent="0.3">
      <c r="A1" s="64" t="s">
        <v>61</v>
      </c>
      <c r="B1" s="64"/>
      <c r="C1" s="64"/>
      <c r="D1" s="64"/>
      <c r="E1" s="64"/>
      <c r="F1" s="64"/>
      <c r="G1" s="64"/>
      <c r="H1" s="64"/>
      <c r="I1" s="64"/>
      <c r="J1" s="64"/>
      <c r="K1" s="64"/>
      <c r="L1" s="64"/>
      <c r="M1" s="64"/>
      <c r="N1" s="64"/>
      <c r="O1" s="64"/>
      <c r="P1" s="64"/>
      <c r="Q1" s="64"/>
      <c r="R1" s="64"/>
      <c r="S1" s="64"/>
      <c r="T1" s="64"/>
      <c r="U1" s="64"/>
      <c r="V1" s="64"/>
      <c r="W1" s="64"/>
    </row>
    <row r="2" spans="1:25" x14ac:dyDescent="0.3">
      <c r="A2" s="106" t="s">
        <v>29</v>
      </c>
      <c r="B2" s="106"/>
      <c r="C2" s="106"/>
      <c r="D2" s="106"/>
      <c r="E2" s="106"/>
      <c r="F2" s="106"/>
      <c r="G2" s="106"/>
      <c r="H2" s="106"/>
      <c r="I2" s="106"/>
      <c r="J2" s="106"/>
      <c r="K2" s="106"/>
      <c r="L2" s="106"/>
      <c r="M2" s="106"/>
      <c r="N2" s="106"/>
      <c r="O2" s="106"/>
      <c r="P2" s="106"/>
      <c r="Q2" s="106"/>
      <c r="R2" s="106"/>
      <c r="S2" s="106"/>
      <c r="T2" s="106"/>
      <c r="U2" s="106"/>
      <c r="V2" s="106"/>
      <c r="W2" s="106"/>
    </row>
    <row r="3" spans="1:25" x14ac:dyDescent="0.3">
      <c r="A3" s="64" t="s">
        <v>58</v>
      </c>
      <c r="B3" s="64"/>
      <c r="C3" s="64"/>
      <c r="D3" s="64"/>
      <c r="E3" s="64"/>
      <c r="F3" s="64"/>
      <c r="G3" s="64"/>
      <c r="H3" s="64"/>
      <c r="I3" s="64"/>
      <c r="J3" s="64"/>
      <c r="K3" s="64"/>
      <c r="L3" s="64"/>
      <c r="M3" s="64"/>
      <c r="N3" s="64"/>
      <c r="O3" s="64"/>
      <c r="P3" s="64"/>
      <c r="Q3" s="64"/>
      <c r="R3" s="64"/>
      <c r="S3" s="64"/>
      <c r="T3" s="64"/>
      <c r="U3" s="64"/>
      <c r="V3" s="64"/>
      <c r="W3" s="64"/>
    </row>
    <row r="5" spans="1:25" s="2" customFormat="1" ht="18.75" x14ac:dyDescent="0.3">
      <c r="A5" s="65" t="s">
        <v>28</v>
      </c>
      <c r="B5" s="65"/>
      <c r="C5" s="65" t="s">
        <v>27</v>
      </c>
      <c r="D5" s="66" t="s">
        <v>26</v>
      </c>
      <c r="E5" s="68" t="s">
        <v>41</v>
      </c>
      <c r="F5" s="69" t="s">
        <v>65</v>
      </c>
      <c r="G5" s="70" t="s">
        <v>32</v>
      </c>
      <c r="H5" s="81" t="s">
        <v>52</v>
      </c>
      <c r="I5" s="82"/>
      <c r="J5" s="82"/>
      <c r="K5" s="82"/>
      <c r="L5" s="82"/>
      <c r="M5" s="82"/>
      <c r="N5" s="82"/>
      <c r="O5" s="82"/>
      <c r="P5" s="82"/>
      <c r="Q5" s="82"/>
      <c r="R5" s="82"/>
      <c r="S5" s="82"/>
      <c r="T5" s="82"/>
      <c r="U5" s="82"/>
      <c r="V5" s="82"/>
      <c r="W5" s="83"/>
    </row>
    <row r="6" spans="1:25" s="4" customFormat="1" ht="18.75" x14ac:dyDescent="0.3">
      <c r="A6" s="65"/>
      <c r="B6" s="65"/>
      <c r="C6" s="65"/>
      <c r="D6" s="67"/>
      <c r="E6" s="68"/>
      <c r="F6" s="69"/>
      <c r="G6" s="71"/>
      <c r="H6" s="3" t="s">
        <v>10</v>
      </c>
      <c r="I6" s="3" t="s">
        <v>11</v>
      </c>
      <c r="J6" s="3" t="s">
        <v>12</v>
      </c>
      <c r="K6" s="84" t="s">
        <v>22</v>
      </c>
      <c r="L6" s="3" t="s">
        <v>13</v>
      </c>
      <c r="M6" s="3" t="s">
        <v>14</v>
      </c>
      <c r="N6" s="3" t="s">
        <v>15</v>
      </c>
      <c r="O6" s="84" t="s">
        <v>24</v>
      </c>
      <c r="P6" s="3" t="s">
        <v>16</v>
      </c>
      <c r="Q6" s="3" t="s">
        <v>17</v>
      </c>
      <c r="R6" s="3" t="s">
        <v>18</v>
      </c>
      <c r="S6" s="84" t="s">
        <v>23</v>
      </c>
      <c r="T6" s="3" t="s">
        <v>19</v>
      </c>
      <c r="U6" s="3" t="s">
        <v>20</v>
      </c>
      <c r="V6" s="3" t="s">
        <v>21</v>
      </c>
      <c r="W6" s="84" t="s">
        <v>25</v>
      </c>
    </row>
    <row r="7" spans="1:25" s="4" customFormat="1" ht="18.75" x14ac:dyDescent="0.3">
      <c r="A7" s="65"/>
      <c r="B7" s="65"/>
      <c r="C7" s="65"/>
      <c r="D7" s="67"/>
      <c r="E7" s="68"/>
      <c r="F7" s="69"/>
      <c r="G7" s="72"/>
      <c r="H7" s="3" t="s">
        <v>30</v>
      </c>
      <c r="I7" s="3" t="s">
        <v>30</v>
      </c>
      <c r="J7" s="3" t="s">
        <v>30</v>
      </c>
      <c r="K7" s="85"/>
      <c r="L7" s="3" t="s">
        <v>30</v>
      </c>
      <c r="M7" s="3" t="s">
        <v>30</v>
      </c>
      <c r="N7" s="3" t="s">
        <v>30</v>
      </c>
      <c r="O7" s="85"/>
      <c r="P7" s="3" t="s">
        <v>30</v>
      </c>
      <c r="Q7" s="3" t="s">
        <v>30</v>
      </c>
      <c r="R7" s="3" t="s">
        <v>30</v>
      </c>
      <c r="S7" s="85"/>
      <c r="T7" s="3" t="s">
        <v>30</v>
      </c>
      <c r="U7" s="3" t="s">
        <v>30</v>
      </c>
      <c r="V7" s="3" t="s">
        <v>30</v>
      </c>
      <c r="W7" s="85"/>
    </row>
    <row r="8" spans="1:25" s="4" customFormat="1" ht="18.75" x14ac:dyDescent="0.3">
      <c r="A8" s="27"/>
      <c r="B8" s="28" t="s">
        <v>31</v>
      </c>
      <c r="C8" s="29"/>
      <c r="D8" s="30"/>
      <c r="E8" s="31"/>
      <c r="F8" s="32"/>
      <c r="G8" s="32"/>
      <c r="H8" s="33"/>
      <c r="I8" s="33"/>
      <c r="J8" s="33"/>
      <c r="K8" s="33"/>
      <c r="L8" s="33"/>
      <c r="M8" s="33"/>
      <c r="N8" s="33"/>
      <c r="O8" s="33"/>
      <c r="P8" s="33"/>
      <c r="Q8" s="33"/>
      <c r="R8" s="33"/>
      <c r="S8" s="33"/>
      <c r="T8" s="33"/>
      <c r="U8" s="33"/>
      <c r="V8" s="33"/>
      <c r="W8" s="34"/>
    </row>
    <row r="9" spans="1:25" s="13" customFormat="1" ht="18.75" x14ac:dyDescent="0.3">
      <c r="A9" s="5"/>
      <c r="B9" s="6" t="s">
        <v>39</v>
      </c>
      <c r="C9" s="7"/>
      <c r="D9" s="8"/>
      <c r="E9" s="9"/>
      <c r="F9" s="10"/>
      <c r="G9" s="10"/>
      <c r="H9" s="11"/>
      <c r="I9" s="11"/>
      <c r="J9" s="11"/>
      <c r="K9" s="11"/>
      <c r="L9" s="11"/>
      <c r="M9" s="11"/>
      <c r="N9" s="11"/>
      <c r="O9" s="11"/>
      <c r="P9" s="11"/>
      <c r="Q9" s="11"/>
      <c r="R9" s="11"/>
      <c r="S9" s="11"/>
      <c r="T9" s="11"/>
      <c r="U9" s="11"/>
      <c r="V9" s="11"/>
      <c r="W9" s="35"/>
    </row>
    <row r="10" spans="1:25" ht="36" customHeight="1" x14ac:dyDescent="0.3">
      <c r="A10" s="47">
        <v>1</v>
      </c>
      <c r="B10" s="48" t="s">
        <v>33</v>
      </c>
      <c r="C10" s="18" t="s">
        <v>53</v>
      </c>
      <c r="D10" s="36" t="s">
        <v>0</v>
      </c>
      <c r="E10" s="43">
        <v>1047</v>
      </c>
      <c r="F10" s="37">
        <v>502394000</v>
      </c>
      <c r="G10" s="37">
        <f>SUM(K10+O10+S10+W10)</f>
        <v>0</v>
      </c>
      <c r="H10" s="37"/>
      <c r="I10" s="37"/>
      <c r="J10" s="37"/>
      <c r="K10" s="37">
        <f>SUM(H10:J10)</f>
        <v>0</v>
      </c>
      <c r="L10" s="37"/>
      <c r="M10" s="37"/>
      <c r="N10" s="37"/>
      <c r="O10" s="37">
        <f>SUM(L10:N10)</f>
        <v>0</v>
      </c>
      <c r="P10" s="37"/>
      <c r="Q10" s="37"/>
      <c r="R10" s="37"/>
      <c r="S10" s="37">
        <f>SUM(P10:R10)</f>
        <v>0</v>
      </c>
      <c r="T10" s="37"/>
      <c r="U10" s="37"/>
      <c r="V10" s="37"/>
      <c r="W10" s="37">
        <f>SUM(T10:V10)</f>
        <v>0</v>
      </c>
      <c r="X10" s="26"/>
      <c r="Y10" s="44"/>
    </row>
    <row r="11" spans="1:25" ht="36" customHeight="1" x14ac:dyDescent="0.3">
      <c r="A11" s="45"/>
      <c r="B11" s="46"/>
      <c r="C11" s="18" t="s">
        <v>54</v>
      </c>
      <c r="D11" s="36"/>
      <c r="E11" s="43"/>
      <c r="F11" s="37"/>
      <c r="G11" s="37">
        <f t="shared" ref="G11:G13" si="0">SUM(K11+O11+S11+W11)</f>
        <v>0</v>
      </c>
      <c r="H11" s="37"/>
      <c r="I11" s="37"/>
      <c r="J11" s="37"/>
      <c r="K11" s="37">
        <f t="shared" ref="K11:K13" si="1">SUM(H11:J11)</f>
        <v>0</v>
      </c>
      <c r="L11" s="37"/>
      <c r="M11" s="37"/>
      <c r="N11" s="37"/>
      <c r="O11" s="37">
        <f t="shared" ref="O11:O13" si="2">SUM(L11:N11)</f>
        <v>0</v>
      </c>
      <c r="P11" s="37"/>
      <c r="Q11" s="37"/>
      <c r="R11" s="37"/>
      <c r="S11" s="37">
        <f t="shared" ref="S11:S13" si="3">SUM(P11:R11)</f>
        <v>0</v>
      </c>
      <c r="T11" s="37"/>
      <c r="U11" s="37"/>
      <c r="V11" s="37"/>
      <c r="W11" s="37">
        <f t="shared" ref="W11:W13" si="4">SUM(T11:V11)</f>
        <v>0</v>
      </c>
      <c r="X11" s="26"/>
      <c r="Y11" s="44"/>
    </row>
    <row r="12" spans="1:25" ht="36" customHeight="1" x14ac:dyDescent="0.3">
      <c r="A12" s="45"/>
      <c r="B12" s="46"/>
      <c r="C12" s="18" t="s">
        <v>55</v>
      </c>
      <c r="D12" s="36"/>
      <c r="E12" s="43"/>
      <c r="F12" s="37"/>
      <c r="G12" s="37">
        <f t="shared" si="0"/>
        <v>0</v>
      </c>
      <c r="H12" s="37"/>
      <c r="I12" s="37"/>
      <c r="J12" s="37"/>
      <c r="K12" s="37">
        <f t="shared" si="1"/>
        <v>0</v>
      </c>
      <c r="L12" s="37"/>
      <c r="M12" s="37"/>
      <c r="N12" s="37"/>
      <c r="O12" s="37">
        <f t="shared" si="2"/>
        <v>0</v>
      </c>
      <c r="P12" s="37"/>
      <c r="Q12" s="37"/>
      <c r="R12" s="37"/>
      <c r="S12" s="37">
        <f t="shared" si="3"/>
        <v>0</v>
      </c>
      <c r="T12" s="37"/>
      <c r="U12" s="37"/>
      <c r="V12" s="37"/>
      <c r="W12" s="37">
        <f t="shared" si="4"/>
        <v>0</v>
      </c>
      <c r="X12" s="26"/>
      <c r="Y12" s="44"/>
    </row>
    <row r="13" spans="1:25" ht="36" customHeight="1" x14ac:dyDescent="0.3">
      <c r="A13" s="49"/>
      <c r="B13" s="50"/>
      <c r="C13" s="18" t="s">
        <v>56</v>
      </c>
      <c r="D13" s="36"/>
      <c r="E13" s="43"/>
      <c r="F13" s="37"/>
      <c r="G13" s="37">
        <f t="shared" si="0"/>
        <v>0</v>
      </c>
      <c r="H13" s="37"/>
      <c r="I13" s="37"/>
      <c r="J13" s="37"/>
      <c r="K13" s="37">
        <f t="shared" si="1"/>
        <v>0</v>
      </c>
      <c r="L13" s="37"/>
      <c r="M13" s="37"/>
      <c r="N13" s="37"/>
      <c r="O13" s="37">
        <f t="shared" si="2"/>
        <v>0</v>
      </c>
      <c r="P13" s="37"/>
      <c r="Q13" s="37"/>
      <c r="R13" s="37"/>
      <c r="S13" s="37">
        <f t="shared" si="3"/>
        <v>0</v>
      </c>
      <c r="T13" s="37"/>
      <c r="U13" s="37"/>
      <c r="V13" s="37"/>
      <c r="W13" s="37">
        <f t="shared" si="4"/>
        <v>0</v>
      </c>
      <c r="X13" s="26"/>
      <c r="Y13" s="44"/>
    </row>
    <row r="14" spans="1:25" s="13" customFormat="1" ht="18.75" x14ac:dyDescent="0.3">
      <c r="A14" s="5"/>
      <c r="B14" s="6" t="s">
        <v>40</v>
      </c>
      <c r="C14" s="7"/>
      <c r="D14" s="8"/>
      <c r="E14" s="9"/>
      <c r="F14" s="10"/>
      <c r="G14" s="10"/>
      <c r="H14" s="11"/>
      <c r="I14" s="11"/>
      <c r="J14" s="11"/>
      <c r="K14" s="11"/>
      <c r="L14" s="11"/>
      <c r="M14" s="11"/>
      <c r="N14" s="11"/>
      <c r="O14" s="11"/>
      <c r="P14" s="11"/>
      <c r="Q14" s="11"/>
      <c r="R14" s="11"/>
      <c r="S14" s="11"/>
      <c r="T14" s="11"/>
      <c r="U14" s="11"/>
      <c r="V14" s="11"/>
      <c r="W14" s="35"/>
    </row>
    <row r="15" spans="1:25" ht="34.5" x14ac:dyDescent="0.3">
      <c r="A15" s="17">
        <v>1</v>
      </c>
      <c r="B15" s="36" t="s">
        <v>2</v>
      </c>
      <c r="C15" s="18" t="s">
        <v>5</v>
      </c>
      <c r="D15" s="36" t="s">
        <v>1</v>
      </c>
      <c r="E15" s="43">
        <v>1940</v>
      </c>
      <c r="F15" s="37">
        <v>5820000</v>
      </c>
      <c r="G15" s="37">
        <f>SUM(K15+O15+S15+W15)</f>
        <v>0</v>
      </c>
      <c r="H15" s="37"/>
      <c r="I15" s="37"/>
      <c r="J15" s="37"/>
      <c r="K15" s="37">
        <f>SUM(H15,I15,J15)</f>
        <v>0</v>
      </c>
      <c r="L15" s="37"/>
      <c r="M15" s="37"/>
      <c r="N15" s="37"/>
      <c r="O15" s="37">
        <f>SUM(L15,M15,N15)</f>
        <v>0</v>
      </c>
      <c r="P15" s="37"/>
      <c r="Q15" s="37"/>
      <c r="R15" s="37"/>
      <c r="S15" s="37">
        <f>SUM(P15,Q15,R15)</f>
        <v>0</v>
      </c>
      <c r="T15" s="37"/>
      <c r="U15" s="37"/>
      <c r="V15" s="37"/>
      <c r="W15" s="37">
        <f>SUM(T15,U15,V15)</f>
        <v>0</v>
      </c>
    </row>
    <row r="16" spans="1:25" ht="37.5" customHeight="1" x14ac:dyDescent="0.3">
      <c r="A16" s="17">
        <v>2</v>
      </c>
      <c r="B16" s="36" t="s">
        <v>2</v>
      </c>
      <c r="C16" s="18" t="s">
        <v>3</v>
      </c>
      <c r="D16" s="86"/>
      <c r="E16" s="87"/>
      <c r="F16" s="87"/>
      <c r="G16" s="87"/>
      <c r="H16" s="87"/>
      <c r="I16" s="87"/>
      <c r="J16" s="87"/>
      <c r="K16" s="87"/>
      <c r="L16" s="87"/>
      <c r="M16" s="87"/>
      <c r="N16" s="87"/>
      <c r="O16" s="87"/>
      <c r="P16" s="87"/>
      <c r="Q16" s="87"/>
      <c r="R16" s="87"/>
      <c r="S16" s="87"/>
      <c r="T16" s="87"/>
      <c r="U16" s="87"/>
      <c r="V16" s="87"/>
      <c r="W16" s="88"/>
    </row>
    <row r="17" spans="1:23" ht="18.75" customHeight="1" x14ac:dyDescent="0.3">
      <c r="A17" s="17"/>
      <c r="B17" s="36"/>
      <c r="C17" s="18" t="s">
        <v>4</v>
      </c>
      <c r="D17" s="36" t="s">
        <v>1</v>
      </c>
      <c r="E17" s="38">
        <v>10905</v>
      </c>
      <c r="F17" s="38">
        <v>49580200</v>
      </c>
      <c r="G17" s="37">
        <f>SUM(K17+O17+S17+W17)</f>
        <v>0</v>
      </c>
      <c r="H17" s="37"/>
      <c r="I17" s="37"/>
      <c r="J17" s="37"/>
      <c r="K17" s="37">
        <f>SUM(H17,I17,J17)</f>
        <v>0</v>
      </c>
      <c r="L17" s="37"/>
      <c r="M17" s="37"/>
      <c r="N17" s="37"/>
      <c r="O17" s="37">
        <f>SUM(L17,M17,N17)</f>
        <v>0</v>
      </c>
      <c r="P17" s="37"/>
      <c r="Q17" s="37"/>
      <c r="R17" s="37"/>
      <c r="S17" s="37">
        <f>SUM(P17,Q17,R17)</f>
        <v>0</v>
      </c>
      <c r="T17" s="37"/>
      <c r="U17" s="37"/>
      <c r="V17" s="37"/>
      <c r="W17" s="37">
        <f>SUM(T17,U17,V17)</f>
        <v>0</v>
      </c>
    </row>
    <row r="18" spans="1:23" ht="18.75" customHeight="1" x14ac:dyDescent="0.3">
      <c r="A18" s="17"/>
      <c r="B18" s="36"/>
      <c r="C18" s="18" t="s">
        <v>6</v>
      </c>
      <c r="D18" s="36" t="s">
        <v>1</v>
      </c>
      <c r="E18" s="38">
        <v>10905</v>
      </c>
      <c r="F18" s="38">
        <v>5674400</v>
      </c>
      <c r="G18" s="37">
        <f>SUM(K18+O18+S18+W18)</f>
        <v>0</v>
      </c>
      <c r="H18" s="37"/>
      <c r="I18" s="37"/>
      <c r="J18" s="37"/>
      <c r="K18" s="37">
        <f>SUM(H18,I18,J18)</f>
        <v>0</v>
      </c>
      <c r="L18" s="37"/>
      <c r="M18" s="37"/>
      <c r="N18" s="37"/>
      <c r="O18" s="37">
        <f>SUM(L18,M18,N18)</f>
        <v>0</v>
      </c>
      <c r="P18" s="37"/>
      <c r="Q18" s="37"/>
      <c r="R18" s="37"/>
      <c r="S18" s="37">
        <f>SUM(P18,Q18,R18)</f>
        <v>0</v>
      </c>
      <c r="T18" s="37"/>
      <c r="U18" s="37"/>
      <c r="V18" s="37"/>
      <c r="W18" s="37">
        <f>SUM(T18,U18,V18)</f>
        <v>0</v>
      </c>
    </row>
    <row r="19" spans="1:23" x14ac:dyDescent="0.3">
      <c r="A19" s="17"/>
      <c r="B19" s="36"/>
      <c r="C19" s="18" t="s">
        <v>7</v>
      </c>
      <c r="D19" s="36" t="s">
        <v>1</v>
      </c>
      <c r="E19" s="38">
        <v>10905</v>
      </c>
      <c r="F19" s="38">
        <v>11606600</v>
      </c>
      <c r="G19" s="37">
        <f>SUM(K19+O19+S19+W19)</f>
        <v>0</v>
      </c>
      <c r="H19" s="37"/>
      <c r="I19" s="37"/>
      <c r="J19" s="37"/>
      <c r="K19" s="37">
        <f>SUM(H19,I19,J19)</f>
        <v>0</v>
      </c>
      <c r="L19" s="37"/>
      <c r="M19" s="37"/>
      <c r="N19" s="37"/>
      <c r="O19" s="37">
        <f>SUM(L19,M19,N19)</f>
        <v>0</v>
      </c>
      <c r="P19" s="37"/>
      <c r="Q19" s="37"/>
      <c r="R19" s="37"/>
      <c r="S19" s="37">
        <f>SUM(P19,Q19,R19)</f>
        <v>0</v>
      </c>
      <c r="T19" s="37"/>
      <c r="U19" s="37"/>
      <c r="V19" s="37"/>
      <c r="W19" s="37">
        <f>SUM(T19,U19,V19)</f>
        <v>0</v>
      </c>
    </row>
    <row r="20" spans="1:23" ht="18.75" customHeight="1" x14ac:dyDescent="0.3">
      <c r="A20" s="17"/>
      <c r="B20" s="36"/>
      <c r="C20" s="18" t="s">
        <v>8</v>
      </c>
      <c r="D20" s="36" t="s">
        <v>1</v>
      </c>
      <c r="E20" s="38">
        <v>10905</v>
      </c>
      <c r="F20" s="38">
        <v>5592600</v>
      </c>
      <c r="G20" s="37">
        <f>SUM(K20+O20+S20+W20)</f>
        <v>0</v>
      </c>
      <c r="H20" s="37"/>
      <c r="I20" s="37"/>
      <c r="J20" s="37"/>
      <c r="K20" s="37">
        <f>SUM(H20,I20,J20)</f>
        <v>0</v>
      </c>
      <c r="L20" s="37"/>
      <c r="M20" s="37"/>
      <c r="N20" s="37"/>
      <c r="O20" s="37">
        <f>SUM(L20,M20,N20)</f>
        <v>0</v>
      </c>
      <c r="P20" s="37"/>
      <c r="Q20" s="37"/>
      <c r="R20" s="37"/>
      <c r="S20" s="37">
        <f>SUM(P20,Q20,R20)</f>
        <v>0</v>
      </c>
      <c r="T20" s="37"/>
      <c r="U20" s="37"/>
      <c r="V20" s="37"/>
      <c r="W20" s="37">
        <f>SUM(T20,U20,V20)</f>
        <v>0</v>
      </c>
    </row>
    <row r="21" spans="1:23" x14ac:dyDescent="0.3">
      <c r="A21" s="17"/>
      <c r="B21" s="36"/>
      <c r="C21" s="18" t="s">
        <v>9</v>
      </c>
      <c r="D21" s="36" t="s">
        <v>1</v>
      </c>
      <c r="E21" s="38">
        <v>10905</v>
      </c>
      <c r="F21" s="38">
        <v>13039500</v>
      </c>
      <c r="G21" s="37">
        <f>SUM(K21+O21+S21+W21)</f>
        <v>0</v>
      </c>
      <c r="H21" s="37"/>
      <c r="I21" s="37"/>
      <c r="J21" s="37"/>
      <c r="K21" s="37">
        <f>SUM(H21,I21,J21)</f>
        <v>0</v>
      </c>
      <c r="L21" s="37"/>
      <c r="M21" s="37"/>
      <c r="N21" s="37"/>
      <c r="O21" s="37">
        <f>SUM(L21,M21,N21)</f>
        <v>0</v>
      </c>
      <c r="P21" s="37"/>
      <c r="Q21" s="37"/>
      <c r="R21" s="37"/>
      <c r="S21" s="37">
        <f>SUM(P21,Q21,R21)</f>
        <v>0</v>
      </c>
      <c r="T21" s="37"/>
      <c r="U21" s="37"/>
      <c r="V21" s="37"/>
      <c r="W21" s="37">
        <f>SUM(T21,U21,V21)</f>
        <v>0</v>
      </c>
    </row>
    <row r="22" spans="1:23" ht="18.75" customHeight="1" x14ac:dyDescent="0.3">
      <c r="A22" s="73" t="s">
        <v>44</v>
      </c>
      <c r="B22" s="74"/>
      <c r="C22" s="74"/>
      <c r="D22" s="74"/>
      <c r="E22" s="74"/>
      <c r="F22" s="74"/>
      <c r="G22" s="74"/>
      <c r="H22" s="74"/>
      <c r="I22" s="74"/>
      <c r="J22" s="74"/>
      <c r="K22" s="74"/>
      <c r="L22" s="74"/>
      <c r="M22" s="74"/>
      <c r="N22" s="74"/>
      <c r="O22" s="74"/>
      <c r="P22" s="74"/>
      <c r="Q22" s="74"/>
      <c r="R22" s="74"/>
      <c r="S22" s="74"/>
      <c r="T22" s="74"/>
      <c r="U22" s="74"/>
      <c r="V22" s="74"/>
      <c r="W22" s="75"/>
    </row>
    <row r="23" spans="1:23" s="13" customFormat="1" ht="18.75" x14ac:dyDescent="0.3">
      <c r="A23" s="5"/>
      <c r="B23" s="6" t="s">
        <v>40</v>
      </c>
      <c r="C23" s="7"/>
      <c r="D23" s="8"/>
      <c r="E23" s="9"/>
      <c r="F23" s="10"/>
      <c r="G23" s="10"/>
      <c r="H23" s="11"/>
      <c r="I23" s="11"/>
      <c r="J23" s="11"/>
      <c r="K23" s="11"/>
      <c r="L23" s="11"/>
      <c r="M23" s="11"/>
      <c r="N23" s="11"/>
      <c r="O23" s="11"/>
      <c r="P23" s="11"/>
      <c r="Q23" s="11"/>
      <c r="R23" s="11"/>
      <c r="S23" s="11"/>
      <c r="T23" s="11"/>
      <c r="U23" s="11"/>
      <c r="V23" s="11"/>
      <c r="W23" s="35"/>
    </row>
    <row r="24" spans="1:23" s="55" customFormat="1" ht="34.5" x14ac:dyDescent="0.3">
      <c r="A24" s="51">
        <v>1</v>
      </c>
      <c r="B24" s="36" t="s">
        <v>2</v>
      </c>
      <c r="C24" s="52" t="s">
        <v>43</v>
      </c>
      <c r="D24" s="53" t="s">
        <v>46</v>
      </c>
      <c r="E24" s="53">
        <v>81</v>
      </c>
      <c r="F24" s="54">
        <v>63800000</v>
      </c>
      <c r="G24" s="54">
        <f>SUM(K24+O24+S24+W24)</f>
        <v>0</v>
      </c>
      <c r="H24" s="54"/>
      <c r="I24" s="54"/>
      <c r="J24" s="54"/>
      <c r="K24" s="54">
        <f>SUM(H24:J24)</f>
        <v>0</v>
      </c>
      <c r="L24" s="54"/>
      <c r="M24" s="54"/>
      <c r="N24" s="54"/>
      <c r="O24" s="54">
        <f>SUM(L24:N24)</f>
        <v>0</v>
      </c>
      <c r="P24" s="54"/>
      <c r="Q24" s="54"/>
      <c r="R24" s="54"/>
      <c r="S24" s="54">
        <f>SUM(P24:R24)</f>
        <v>0</v>
      </c>
      <c r="T24" s="54"/>
      <c r="U24" s="54"/>
      <c r="V24" s="54"/>
      <c r="W24" s="54">
        <f>SUM(T24:V24)</f>
        <v>0</v>
      </c>
    </row>
    <row r="25" spans="1:23" ht="21.75" customHeight="1" x14ac:dyDescent="0.3">
      <c r="A25" s="17">
        <v>2</v>
      </c>
      <c r="B25" s="36" t="s">
        <v>2</v>
      </c>
      <c r="C25" s="18" t="s">
        <v>42</v>
      </c>
      <c r="D25" s="36"/>
      <c r="E25" s="36">
        <v>1</v>
      </c>
      <c r="F25" s="37">
        <v>1454200</v>
      </c>
      <c r="G25" s="37">
        <f>SUM(K25+O25+S25+W25)</f>
        <v>0</v>
      </c>
      <c r="H25" s="37"/>
      <c r="I25" s="37"/>
      <c r="J25" s="37"/>
      <c r="K25" s="37">
        <f t="shared" ref="K25:K32" si="5">SUM(H25,I25,J25)</f>
        <v>0</v>
      </c>
      <c r="L25" s="37"/>
      <c r="M25" s="37"/>
      <c r="N25" s="37"/>
      <c r="O25" s="37">
        <f t="shared" ref="O25:O32" si="6">SUM(L25,M25,N25)</f>
        <v>0</v>
      </c>
      <c r="P25" s="37"/>
      <c r="Q25" s="37"/>
      <c r="R25" s="37"/>
      <c r="S25" s="37">
        <f t="shared" ref="S25:S32" si="7">SUM(P25,Q25,R25)</f>
        <v>0</v>
      </c>
      <c r="T25" s="37"/>
      <c r="U25" s="37"/>
      <c r="V25" s="37"/>
      <c r="W25" s="37">
        <f t="shared" ref="W25:W32" si="8">SUM(T25,U25,V25)</f>
        <v>0</v>
      </c>
    </row>
    <row r="26" spans="1:23" ht="22.5" customHeight="1" x14ac:dyDescent="0.3">
      <c r="A26" s="78" t="s">
        <v>45</v>
      </c>
      <c r="B26" s="79"/>
      <c r="C26" s="79"/>
      <c r="D26" s="79"/>
      <c r="E26" s="79"/>
      <c r="F26" s="79"/>
      <c r="G26" s="79"/>
      <c r="H26" s="79"/>
      <c r="I26" s="79"/>
      <c r="J26" s="79"/>
      <c r="K26" s="79"/>
      <c r="L26" s="79"/>
      <c r="M26" s="79"/>
      <c r="N26" s="79"/>
      <c r="O26" s="79"/>
      <c r="P26" s="79"/>
      <c r="Q26" s="79"/>
      <c r="R26" s="79"/>
      <c r="S26" s="79"/>
      <c r="T26" s="79"/>
      <c r="U26" s="79"/>
      <c r="V26" s="79"/>
      <c r="W26" s="80"/>
    </row>
    <row r="27" spans="1:23" s="4" customFormat="1" ht="18.75" x14ac:dyDescent="0.3">
      <c r="A27" s="56"/>
      <c r="B27" s="57" t="s">
        <v>39</v>
      </c>
      <c r="C27" s="58"/>
      <c r="D27" s="59"/>
      <c r="E27" s="60"/>
      <c r="F27" s="61"/>
      <c r="G27" s="61"/>
      <c r="H27" s="62"/>
      <c r="I27" s="62"/>
      <c r="J27" s="62"/>
      <c r="K27" s="62"/>
      <c r="L27" s="62"/>
      <c r="M27" s="62"/>
      <c r="N27" s="62"/>
      <c r="O27" s="62"/>
      <c r="P27" s="62"/>
      <c r="Q27" s="62"/>
      <c r="R27" s="62"/>
      <c r="S27" s="62"/>
      <c r="T27" s="62"/>
      <c r="U27" s="62"/>
      <c r="V27" s="62"/>
      <c r="W27" s="63"/>
    </row>
    <row r="28" spans="1:23" s="55" customFormat="1" ht="22.5" customHeight="1" x14ac:dyDescent="0.3">
      <c r="A28" s="51">
        <v>1</v>
      </c>
      <c r="B28" s="53" t="s">
        <v>33</v>
      </c>
      <c r="C28" s="52" t="s">
        <v>48</v>
      </c>
      <c r="D28" s="53" t="s">
        <v>0</v>
      </c>
      <c r="E28" s="53">
        <v>15</v>
      </c>
      <c r="F28" s="54">
        <v>4749800</v>
      </c>
      <c r="G28" s="37">
        <f>SUM(K28+O28+S28+W28)</f>
        <v>0</v>
      </c>
      <c r="H28" s="54"/>
      <c r="I28" s="54"/>
      <c r="J28" s="54"/>
      <c r="K28" s="54">
        <f>SUM(H28:J28)</f>
        <v>0</v>
      </c>
      <c r="L28" s="54"/>
      <c r="M28" s="54"/>
      <c r="N28" s="54"/>
      <c r="O28" s="54">
        <f>SUM(L28:N28)</f>
        <v>0</v>
      </c>
      <c r="P28" s="37"/>
      <c r="Q28" s="37"/>
      <c r="R28" s="54"/>
      <c r="S28" s="54">
        <f>SUM(P28:R28)</f>
        <v>0</v>
      </c>
      <c r="T28" s="54"/>
      <c r="U28" s="54"/>
      <c r="V28" s="54"/>
      <c r="W28" s="54">
        <f>SUM(T28:V28)</f>
        <v>0</v>
      </c>
    </row>
    <row r="29" spans="1:23" s="55" customFormat="1" ht="41.25" customHeight="1" x14ac:dyDescent="0.3">
      <c r="A29" s="51">
        <v>2</v>
      </c>
      <c r="B29" s="53" t="s">
        <v>33</v>
      </c>
      <c r="C29" s="52" t="s">
        <v>47</v>
      </c>
      <c r="D29" s="53" t="s">
        <v>0</v>
      </c>
      <c r="E29" s="53">
        <v>392</v>
      </c>
      <c r="F29" s="37">
        <v>229502900</v>
      </c>
      <c r="G29" s="37">
        <f>SUM(K29+O29+S29+W29)</f>
        <v>0</v>
      </c>
      <c r="H29" s="54"/>
      <c r="I29" s="54"/>
      <c r="J29" s="54"/>
      <c r="K29" s="54">
        <f>SUM(H29:J29)</f>
        <v>0</v>
      </c>
      <c r="L29" s="54"/>
      <c r="M29" s="54"/>
      <c r="N29" s="54"/>
      <c r="O29" s="54">
        <f>SUM(L29:N29)</f>
        <v>0</v>
      </c>
      <c r="P29" s="37"/>
      <c r="Q29" s="37"/>
      <c r="R29" s="54"/>
      <c r="S29" s="54">
        <f>SUM(P29:R29)</f>
        <v>0</v>
      </c>
      <c r="T29" s="54"/>
      <c r="U29" s="54"/>
      <c r="V29" s="54"/>
      <c r="W29" s="54">
        <f>SUM(T29:V29)</f>
        <v>0</v>
      </c>
    </row>
    <row r="30" spans="1:23" s="13" customFormat="1" ht="18.75" x14ac:dyDescent="0.3">
      <c r="A30" s="96"/>
      <c r="B30" s="97" t="s">
        <v>49</v>
      </c>
      <c r="C30" s="98"/>
      <c r="D30" s="99"/>
      <c r="E30" s="100"/>
      <c r="F30" s="101"/>
      <c r="G30" s="101"/>
      <c r="H30" s="102"/>
      <c r="I30" s="102"/>
      <c r="J30" s="102"/>
      <c r="K30" s="102"/>
      <c r="L30" s="102"/>
      <c r="M30" s="102"/>
      <c r="N30" s="102"/>
      <c r="O30" s="102"/>
      <c r="P30" s="102"/>
      <c r="Q30" s="102" t="s">
        <v>51</v>
      </c>
      <c r="R30" s="102"/>
      <c r="S30" s="102"/>
      <c r="T30" s="102"/>
      <c r="U30" s="102"/>
      <c r="V30" s="102"/>
      <c r="W30" s="103"/>
    </row>
    <row r="31" spans="1:23" s="55" customFormat="1" ht="34.5" x14ac:dyDescent="0.3">
      <c r="A31" s="104">
        <v>1</v>
      </c>
      <c r="B31" s="53" t="s">
        <v>68</v>
      </c>
      <c r="C31" s="52" t="s">
        <v>34</v>
      </c>
      <c r="D31" s="53"/>
      <c r="E31" s="53">
        <v>1</v>
      </c>
      <c r="F31" s="54">
        <v>57716500</v>
      </c>
      <c r="G31" s="54">
        <f>SUM(K31+O31+S31+W31)</f>
        <v>0</v>
      </c>
      <c r="H31" s="105"/>
      <c r="I31" s="105"/>
      <c r="J31" s="105"/>
      <c r="K31" s="54">
        <f>SUM(H31:J31)</f>
        <v>0</v>
      </c>
      <c r="L31" s="105"/>
      <c r="M31" s="105"/>
      <c r="N31" s="105"/>
      <c r="O31" s="54">
        <f>SUM(L31:N31)</f>
        <v>0</v>
      </c>
      <c r="P31" s="105"/>
      <c r="Q31" s="105"/>
      <c r="R31" s="105"/>
      <c r="S31" s="54">
        <f>SUM(P31:R31)</f>
        <v>0</v>
      </c>
      <c r="T31" s="105"/>
      <c r="U31" s="105"/>
      <c r="V31" s="105"/>
      <c r="W31" s="54">
        <f>SUM(T31:V31)</f>
        <v>0</v>
      </c>
    </row>
    <row r="32" spans="1:23" s="25" customFormat="1" x14ac:dyDescent="0.3">
      <c r="A32" s="76" t="s">
        <v>32</v>
      </c>
      <c r="B32" s="77"/>
      <c r="C32" s="77"/>
      <c r="D32" s="39"/>
      <c r="E32" s="40"/>
      <c r="F32" s="41">
        <f>SUM(F10:F31)</f>
        <v>950930700</v>
      </c>
      <c r="G32" s="41">
        <f>SUM(G15:G25)</f>
        <v>0</v>
      </c>
      <c r="H32" s="41">
        <f>SUM(H15:H25)</f>
        <v>0</v>
      </c>
      <c r="I32" s="41">
        <f>SUM(I15:I25)</f>
        <v>0</v>
      </c>
      <c r="J32" s="41">
        <f>SUM(J15:J25)</f>
        <v>0</v>
      </c>
      <c r="K32" s="42">
        <f t="shared" si="5"/>
        <v>0</v>
      </c>
      <c r="L32" s="41">
        <f>SUM(L15:L25)</f>
        <v>0</v>
      </c>
      <c r="M32" s="41">
        <f>SUM(M15:M25)</f>
        <v>0</v>
      </c>
      <c r="N32" s="41">
        <f>SUM(N15:N25)</f>
        <v>0</v>
      </c>
      <c r="O32" s="42">
        <f t="shared" si="6"/>
        <v>0</v>
      </c>
      <c r="P32" s="41">
        <f>SUM(P15:P25)</f>
        <v>0</v>
      </c>
      <c r="Q32" s="41">
        <f>SUM(Q15:Q25)</f>
        <v>0</v>
      </c>
      <c r="R32" s="41">
        <f>SUM(R15:R25)</f>
        <v>0</v>
      </c>
      <c r="S32" s="42">
        <f t="shared" si="7"/>
        <v>0</v>
      </c>
      <c r="T32" s="41">
        <f>SUM(T15:T25)</f>
        <v>0</v>
      </c>
      <c r="U32" s="41">
        <f>SUM(U15:U25)</f>
        <v>0</v>
      </c>
      <c r="V32" s="41">
        <f>SUM(V15:V25)</f>
        <v>0</v>
      </c>
      <c r="W32" s="42">
        <f t="shared" si="8"/>
        <v>0</v>
      </c>
    </row>
    <row r="35" spans="6:7" x14ac:dyDescent="0.3">
      <c r="F35" s="26"/>
      <c r="G35" s="26"/>
    </row>
  </sheetData>
  <mergeCells count="19">
    <mergeCell ref="A22:W22"/>
    <mergeCell ref="A32:C32"/>
    <mergeCell ref="A26:W26"/>
    <mergeCell ref="H5:W5"/>
    <mergeCell ref="K6:K7"/>
    <mergeCell ref="O6:O7"/>
    <mergeCell ref="S6:S7"/>
    <mergeCell ref="W6:W7"/>
    <mergeCell ref="D16:W16"/>
    <mergeCell ref="A1:W1"/>
    <mergeCell ref="A2:W2"/>
    <mergeCell ref="A3:W3"/>
    <mergeCell ref="A5:A7"/>
    <mergeCell ref="B5:B7"/>
    <mergeCell ref="C5:C7"/>
    <mergeCell ref="D5:D7"/>
    <mergeCell ref="E5:E7"/>
    <mergeCell ref="F5:F7"/>
    <mergeCell ref="G5:G7"/>
  </mergeCells>
  <pageMargins left="0.27559055118110237" right="0.15748031496062992" top="0.35433070866141736" bottom="0.35433070866141736" header="0.31496062992125984" footer="0.15748031496062992"/>
  <pageSetup paperSize="9" scale="57" fitToWidth="0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2768F6C-D9ED-4BE8-A631-6B8FF208C68D}">
  <sheetPr>
    <tabColor theme="9" tint="-0.249977111117893"/>
    <pageSetUpPr fitToPage="1"/>
  </sheetPr>
  <dimension ref="A1:U27"/>
  <sheetViews>
    <sheetView tabSelected="1" view="pageBreakPreview" topLeftCell="A13" zoomScaleNormal="110" zoomScaleSheetLayoutView="100" workbookViewId="0">
      <selection activeCell="I8" sqref="I8"/>
    </sheetView>
  </sheetViews>
  <sheetFormatPr defaultColWidth="9" defaultRowHeight="17.25" x14ac:dyDescent="0.3"/>
  <cols>
    <col min="1" max="1" width="6" style="1" customWidth="1"/>
    <col min="2" max="2" width="42.5" style="1" customWidth="1"/>
    <col min="3" max="5" width="12.25" style="1" customWidth="1"/>
    <col min="6" max="8" width="7.75" style="1" customWidth="1"/>
    <col min="9" max="9" width="11.25" style="1" customWidth="1"/>
    <col min="10" max="10" width="8.75" style="1" customWidth="1"/>
    <col min="11" max="11" width="9.375" style="1" customWidth="1"/>
    <col min="12" max="12" width="10.875" style="1" customWidth="1"/>
    <col min="13" max="13" width="11.25" style="1" bestFit="1" customWidth="1"/>
    <col min="14" max="16" width="7.75" style="1" customWidth="1"/>
    <col min="17" max="17" width="11.25" style="1" bestFit="1" customWidth="1"/>
    <col min="18" max="18" width="8" style="1" customWidth="1"/>
    <col min="19" max="19" width="8.875" style="1" customWidth="1"/>
    <col min="20" max="20" width="7.75" style="1" customWidth="1"/>
    <col min="21" max="21" width="11.25" style="1" bestFit="1" customWidth="1"/>
    <col min="22" max="16384" width="9" style="1"/>
  </cols>
  <sheetData>
    <row r="1" spans="1:21" x14ac:dyDescent="0.3">
      <c r="A1" s="64" t="s">
        <v>61</v>
      </c>
      <c r="B1" s="64"/>
      <c r="C1" s="64"/>
      <c r="D1" s="64"/>
      <c r="E1" s="64"/>
      <c r="F1" s="64"/>
      <c r="G1" s="64"/>
      <c r="H1" s="64"/>
      <c r="I1" s="64"/>
      <c r="J1" s="64"/>
      <c r="K1" s="64"/>
      <c r="L1" s="64"/>
      <c r="M1" s="64"/>
      <c r="N1" s="64"/>
      <c r="O1" s="64"/>
      <c r="P1" s="64"/>
      <c r="Q1" s="64"/>
      <c r="R1" s="64"/>
      <c r="S1" s="64"/>
      <c r="T1" s="64"/>
      <c r="U1" s="64"/>
    </row>
    <row r="2" spans="1:21" x14ac:dyDescent="0.3">
      <c r="A2" s="106" t="s">
        <v>69</v>
      </c>
      <c r="B2" s="106"/>
      <c r="C2" s="106"/>
      <c r="D2" s="106"/>
      <c r="E2" s="106"/>
      <c r="F2" s="106"/>
      <c r="G2" s="106"/>
      <c r="H2" s="106"/>
      <c r="I2" s="106"/>
      <c r="J2" s="106"/>
      <c r="K2" s="106"/>
      <c r="L2" s="106"/>
      <c r="M2" s="106"/>
      <c r="N2" s="106"/>
      <c r="O2" s="106"/>
      <c r="P2" s="106"/>
      <c r="Q2" s="106"/>
      <c r="R2" s="106"/>
      <c r="S2" s="106"/>
      <c r="T2" s="106"/>
      <c r="U2" s="106"/>
    </row>
    <row r="3" spans="1:21" x14ac:dyDescent="0.3">
      <c r="A3" s="64" t="s">
        <v>57</v>
      </c>
      <c r="B3" s="64"/>
      <c r="C3" s="64"/>
      <c r="D3" s="64"/>
      <c r="E3" s="64"/>
      <c r="F3" s="64"/>
      <c r="G3" s="64"/>
      <c r="H3" s="64"/>
      <c r="I3" s="64"/>
      <c r="J3" s="64"/>
      <c r="K3" s="64"/>
      <c r="L3" s="64"/>
      <c r="M3" s="64"/>
      <c r="N3" s="64"/>
      <c r="O3" s="64"/>
      <c r="P3" s="64"/>
      <c r="Q3" s="64"/>
      <c r="R3" s="64"/>
      <c r="S3" s="64"/>
      <c r="T3" s="64"/>
      <c r="U3" s="64"/>
    </row>
    <row r="5" spans="1:21" s="2" customFormat="1" ht="18.75" x14ac:dyDescent="0.3">
      <c r="A5" s="65" t="s">
        <v>28</v>
      </c>
      <c r="B5" s="65" t="s">
        <v>27</v>
      </c>
      <c r="C5" s="69" t="s">
        <v>65</v>
      </c>
      <c r="D5" s="70" t="s">
        <v>32</v>
      </c>
      <c r="E5" s="89" t="s">
        <v>35</v>
      </c>
      <c r="F5" s="81" t="s">
        <v>67</v>
      </c>
      <c r="G5" s="82"/>
      <c r="H5" s="82"/>
      <c r="I5" s="82"/>
      <c r="J5" s="82"/>
      <c r="K5" s="82"/>
      <c r="L5" s="82"/>
      <c r="M5" s="82"/>
      <c r="N5" s="82"/>
      <c r="O5" s="82"/>
      <c r="P5" s="82"/>
      <c r="Q5" s="82"/>
      <c r="R5" s="82"/>
      <c r="S5" s="82"/>
      <c r="T5" s="82"/>
      <c r="U5" s="83"/>
    </row>
    <row r="6" spans="1:21" s="4" customFormat="1" ht="18.75" x14ac:dyDescent="0.3">
      <c r="A6" s="65"/>
      <c r="B6" s="65"/>
      <c r="C6" s="69"/>
      <c r="D6" s="71"/>
      <c r="E6" s="89"/>
      <c r="F6" s="3" t="s">
        <v>10</v>
      </c>
      <c r="G6" s="3" t="s">
        <v>11</v>
      </c>
      <c r="H6" s="3" t="s">
        <v>12</v>
      </c>
      <c r="I6" s="84" t="s">
        <v>22</v>
      </c>
      <c r="J6" s="3" t="s">
        <v>13</v>
      </c>
      <c r="K6" s="3" t="s">
        <v>14</v>
      </c>
      <c r="L6" s="3" t="s">
        <v>15</v>
      </c>
      <c r="M6" s="84" t="s">
        <v>24</v>
      </c>
      <c r="N6" s="3" t="s">
        <v>16</v>
      </c>
      <c r="O6" s="3" t="s">
        <v>17</v>
      </c>
      <c r="P6" s="3" t="s">
        <v>18</v>
      </c>
      <c r="Q6" s="84" t="s">
        <v>23</v>
      </c>
      <c r="R6" s="3" t="s">
        <v>19</v>
      </c>
      <c r="S6" s="3" t="s">
        <v>20</v>
      </c>
      <c r="T6" s="3" t="s">
        <v>21</v>
      </c>
      <c r="U6" s="84" t="s">
        <v>25</v>
      </c>
    </row>
    <row r="7" spans="1:21" s="4" customFormat="1" ht="18.75" x14ac:dyDescent="0.3">
      <c r="A7" s="65"/>
      <c r="B7" s="65"/>
      <c r="C7" s="69"/>
      <c r="D7" s="72"/>
      <c r="E7" s="89"/>
      <c r="F7" s="3" t="s">
        <v>30</v>
      </c>
      <c r="G7" s="3" t="s">
        <v>30</v>
      </c>
      <c r="H7" s="3" t="s">
        <v>30</v>
      </c>
      <c r="I7" s="85"/>
      <c r="J7" s="3" t="s">
        <v>30</v>
      </c>
      <c r="K7" s="3" t="s">
        <v>30</v>
      </c>
      <c r="L7" s="3" t="s">
        <v>30</v>
      </c>
      <c r="M7" s="85"/>
      <c r="N7" s="3" t="s">
        <v>30</v>
      </c>
      <c r="O7" s="3" t="s">
        <v>30</v>
      </c>
      <c r="P7" s="3" t="s">
        <v>30</v>
      </c>
      <c r="Q7" s="85"/>
      <c r="R7" s="3" t="s">
        <v>30</v>
      </c>
      <c r="S7" s="3" t="s">
        <v>30</v>
      </c>
      <c r="T7" s="3" t="s">
        <v>30</v>
      </c>
      <c r="U7" s="85"/>
    </row>
    <row r="8" spans="1:21" ht="18.75" customHeight="1" x14ac:dyDescent="0.3">
      <c r="A8" s="14" t="s">
        <v>50</v>
      </c>
      <c r="B8" s="15"/>
      <c r="C8" s="15"/>
      <c r="D8" s="15"/>
      <c r="E8" s="15"/>
      <c r="F8" s="15"/>
      <c r="G8" s="15"/>
      <c r="H8" s="15"/>
      <c r="I8" s="15"/>
      <c r="J8" s="15"/>
      <c r="K8" s="15"/>
      <c r="L8" s="15"/>
      <c r="M8" s="15"/>
      <c r="N8" s="15"/>
      <c r="O8" s="15"/>
      <c r="P8" s="15"/>
      <c r="Q8" s="15"/>
      <c r="R8" s="15"/>
      <c r="S8" s="15"/>
      <c r="T8" s="15"/>
      <c r="U8" s="16"/>
    </row>
    <row r="9" spans="1:21" s="13" customFormat="1" ht="18.75" x14ac:dyDescent="0.3">
      <c r="A9" s="5"/>
      <c r="B9" s="6" t="s">
        <v>49</v>
      </c>
      <c r="C9" s="7"/>
      <c r="D9" s="8"/>
      <c r="E9" s="9"/>
      <c r="F9" s="10"/>
      <c r="G9" s="10"/>
      <c r="H9" s="11"/>
      <c r="I9" s="11"/>
      <c r="J9" s="11"/>
      <c r="K9" s="11"/>
      <c r="L9" s="11"/>
      <c r="M9" s="11"/>
      <c r="N9" s="11"/>
      <c r="O9" s="11"/>
      <c r="P9" s="11"/>
      <c r="Q9" s="11"/>
      <c r="R9" s="11"/>
      <c r="S9" s="11"/>
      <c r="T9" s="11"/>
      <c r="U9" s="12"/>
    </row>
    <row r="10" spans="1:21" ht="72" customHeight="1" x14ac:dyDescent="0.3">
      <c r="A10" s="90">
        <v>1</v>
      </c>
      <c r="B10" s="91" t="s">
        <v>59</v>
      </c>
      <c r="C10" s="92">
        <v>8387000</v>
      </c>
      <c r="D10" s="93">
        <f>SUM(I11+M11+Q11+U11)</f>
        <v>0</v>
      </c>
      <c r="E10" s="20" t="s">
        <v>36</v>
      </c>
      <c r="F10" s="21"/>
      <c r="G10" s="21"/>
      <c r="H10" s="21"/>
      <c r="I10" s="21"/>
      <c r="J10" s="21"/>
      <c r="K10" s="21"/>
      <c r="L10" s="21"/>
      <c r="M10" s="21"/>
      <c r="N10" s="21"/>
      <c r="O10" s="21"/>
      <c r="P10" s="21"/>
      <c r="Q10" s="21"/>
      <c r="R10" s="21"/>
      <c r="S10" s="21"/>
      <c r="T10" s="21"/>
      <c r="U10" s="21"/>
    </row>
    <row r="11" spans="1:21" ht="72" customHeight="1" x14ac:dyDescent="0.3">
      <c r="A11" s="90"/>
      <c r="B11" s="91"/>
      <c r="C11" s="92"/>
      <c r="D11" s="94"/>
      <c r="E11" s="19" t="s">
        <v>37</v>
      </c>
      <c r="F11" s="22"/>
      <c r="G11" s="22"/>
      <c r="H11" s="22"/>
      <c r="I11" s="21">
        <f>SUM(F11:H11)</f>
        <v>0</v>
      </c>
      <c r="J11" s="21"/>
      <c r="K11" s="21"/>
      <c r="L11" s="21"/>
      <c r="M11" s="21">
        <f>SUM(J11:L11)</f>
        <v>0</v>
      </c>
      <c r="N11" s="21"/>
      <c r="O11" s="21"/>
      <c r="P11" s="21"/>
      <c r="Q11" s="21">
        <f>SUM(N11:P11)</f>
        <v>0</v>
      </c>
      <c r="R11" s="21"/>
      <c r="S11" s="21"/>
      <c r="T11" s="21"/>
      <c r="U11" s="21">
        <f>SUM(R11:T11)</f>
        <v>0</v>
      </c>
    </row>
    <row r="12" spans="1:21" ht="90" customHeight="1" x14ac:dyDescent="0.3">
      <c r="A12" s="90">
        <v>2</v>
      </c>
      <c r="B12" s="91" t="s">
        <v>60</v>
      </c>
      <c r="C12" s="92">
        <v>9570000</v>
      </c>
      <c r="D12" s="93">
        <f>SUM(I13+M13+Q13+U13)</f>
        <v>0</v>
      </c>
      <c r="E12" s="20" t="s">
        <v>38</v>
      </c>
      <c r="F12" s="21"/>
      <c r="G12" s="21"/>
      <c r="H12" s="21"/>
      <c r="I12" s="21"/>
      <c r="J12" s="21"/>
      <c r="K12" s="21"/>
      <c r="L12" s="21"/>
      <c r="M12" s="21"/>
      <c r="N12" s="21"/>
      <c r="O12" s="21"/>
      <c r="P12" s="21"/>
      <c r="Q12" s="21"/>
      <c r="R12" s="21"/>
      <c r="S12" s="21"/>
      <c r="T12" s="21"/>
      <c r="U12" s="21"/>
    </row>
    <row r="13" spans="1:21" ht="90" customHeight="1" x14ac:dyDescent="0.3">
      <c r="A13" s="90"/>
      <c r="B13" s="91"/>
      <c r="C13" s="92"/>
      <c r="D13" s="94"/>
      <c r="E13" s="19" t="s">
        <v>37</v>
      </c>
      <c r="F13" s="22"/>
      <c r="G13" s="22"/>
      <c r="H13" s="22"/>
      <c r="I13" s="21">
        <f t="shared" ref="I13" si="0">SUM(F13:H13)</f>
        <v>0</v>
      </c>
      <c r="J13" s="21"/>
      <c r="K13" s="21"/>
      <c r="L13" s="21"/>
      <c r="M13" s="21">
        <f t="shared" ref="M13" si="1">SUM(J13:L13)</f>
        <v>0</v>
      </c>
      <c r="N13" s="21"/>
      <c r="O13" s="21"/>
      <c r="P13" s="21"/>
      <c r="Q13" s="21">
        <f t="shared" ref="Q13" si="2">SUM(N13:P13)</f>
        <v>0</v>
      </c>
      <c r="R13" s="21"/>
      <c r="S13" s="21"/>
      <c r="T13" s="21"/>
      <c r="U13" s="21">
        <f t="shared" ref="U13" si="3">SUM(R13:T13)</f>
        <v>0</v>
      </c>
    </row>
    <row r="14" spans="1:21" ht="104.25" customHeight="1" x14ac:dyDescent="0.3">
      <c r="A14" s="90">
        <v>3</v>
      </c>
      <c r="B14" s="91" t="s">
        <v>62</v>
      </c>
      <c r="C14" s="92">
        <v>9620000</v>
      </c>
      <c r="D14" s="93">
        <f>SUM(I15+M15+Q15+U15)</f>
        <v>0</v>
      </c>
      <c r="E14" s="20" t="s">
        <v>36</v>
      </c>
      <c r="F14" s="21"/>
      <c r="G14" s="21"/>
      <c r="H14" s="21"/>
      <c r="I14" s="21"/>
      <c r="J14" s="21"/>
      <c r="K14" s="21"/>
      <c r="L14" s="21"/>
      <c r="M14" s="21"/>
      <c r="N14" s="21"/>
      <c r="O14" s="21"/>
      <c r="P14" s="21"/>
      <c r="Q14" s="21"/>
      <c r="R14" s="21"/>
      <c r="S14" s="21"/>
      <c r="T14" s="21"/>
      <c r="U14" s="21"/>
    </row>
    <row r="15" spans="1:21" ht="104.25" customHeight="1" x14ac:dyDescent="0.3">
      <c r="A15" s="90"/>
      <c r="B15" s="91"/>
      <c r="C15" s="92"/>
      <c r="D15" s="94"/>
      <c r="E15" s="19" t="s">
        <v>37</v>
      </c>
      <c r="F15" s="22"/>
      <c r="G15" s="22"/>
      <c r="H15" s="22"/>
      <c r="I15" s="21">
        <f>SUM(F15:H15)</f>
        <v>0</v>
      </c>
      <c r="J15" s="21"/>
      <c r="K15" s="21"/>
      <c r="L15" s="21"/>
      <c r="M15" s="21">
        <f>SUM(J15:L15)</f>
        <v>0</v>
      </c>
      <c r="N15" s="21"/>
      <c r="O15" s="21"/>
      <c r="P15" s="21"/>
      <c r="Q15" s="21">
        <f>SUM(N15:P15)</f>
        <v>0</v>
      </c>
      <c r="R15" s="21"/>
      <c r="S15" s="21"/>
      <c r="T15" s="21"/>
      <c r="U15" s="21">
        <f>SUM(R15:T15)</f>
        <v>0</v>
      </c>
    </row>
    <row r="16" spans="1:21" ht="105.75" customHeight="1" x14ac:dyDescent="0.3">
      <c r="A16" s="90">
        <v>4</v>
      </c>
      <c r="B16" s="91" t="s">
        <v>63</v>
      </c>
      <c r="C16" s="92">
        <v>9617000</v>
      </c>
      <c r="D16" s="93">
        <f>SUM(I17+M17+Q17+U17)</f>
        <v>0</v>
      </c>
      <c r="E16" s="20" t="s">
        <v>36</v>
      </c>
      <c r="F16" s="21"/>
      <c r="G16" s="21"/>
      <c r="H16" s="21"/>
      <c r="I16" s="21"/>
      <c r="J16" s="21"/>
      <c r="K16" s="21"/>
      <c r="L16" s="21"/>
      <c r="M16" s="21"/>
      <c r="N16" s="21"/>
      <c r="O16" s="21"/>
      <c r="P16" s="21"/>
      <c r="Q16" s="21"/>
      <c r="R16" s="21"/>
      <c r="S16" s="21"/>
      <c r="T16" s="21"/>
      <c r="U16" s="21"/>
    </row>
    <row r="17" spans="1:21" ht="105.75" customHeight="1" x14ac:dyDescent="0.3">
      <c r="A17" s="90"/>
      <c r="B17" s="91"/>
      <c r="C17" s="92"/>
      <c r="D17" s="94"/>
      <c r="E17" s="19" t="s">
        <v>37</v>
      </c>
      <c r="F17" s="22"/>
      <c r="G17" s="22"/>
      <c r="H17" s="22"/>
      <c r="I17" s="21">
        <f>SUM(F17:H17)</f>
        <v>0</v>
      </c>
      <c r="J17" s="21"/>
      <c r="K17" s="21"/>
      <c r="L17" s="21"/>
      <c r="M17" s="21">
        <f>SUM(J17:L17)</f>
        <v>0</v>
      </c>
      <c r="N17" s="21"/>
      <c r="O17" s="21"/>
      <c r="P17" s="21"/>
      <c r="Q17" s="21">
        <f>SUM(N17:P17)</f>
        <v>0</v>
      </c>
      <c r="R17" s="21"/>
      <c r="S17" s="21"/>
      <c r="T17" s="21"/>
      <c r="U17" s="21">
        <f>SUM(R17:T17)</f>
        <v>0</v>
      </c>
    </row>
    <row r="18" spans="1:21" ht="99.75" customHeight="1" x14ac:dyDescent="0.3">
      <c r="A18" s="90">
        <v>5</v>
      </c>
      <c r="B18" s="91" t="s">
        <v>64</v>
      </c>
      <c r="C18" s="92">
        <v>9620000</v>
      </c>
      <c r="D18" s="93">
        <f>SUM(I19+M19+Q19+U19)</f>
        <v>0</v>
      </c>
      <c r="E18" s="20" t="s">
        <v>38</v>
      </c>
      <c r="F18" s="21"/>
      <c r="G18" s="21"/>
      <c r="H18" s="21"/>
      <c r="I18" s="21"/>
      <c r="J18" s="21"/>
      <c r="K18" s="21"/>
      <c r="L18" s="21"/>
      <c r="M18" s="21"/>
      <c r="N18" s="21"/>
      <c r="O18" s="21"/>
      <c r="P18" s="21"/>
      <c r="Q18" s="21"/>
      <c r="R18" s="21"/>
      <c r="S18" s="21"/>
      <c r="T18" s="21"/>
      <c r="U18" s="21"/>
    </row>
    <row r="19" spans="1:21" ht="99.75" customHeight="1" x14ac:dyDescent="0.3">
      <c r="A19" s="90"/>
      <c r="B19" s="91"/>
      <c r="C19" s="92"/>
      <c r="D19" s="94"/>
      <c r="E19" s="19" t="s">
        <v>37</v>
      </c>
      <c r="F19" s="22"/>
      <c r="G19" s="22"/>
      <c r="H19" s="22"/>
      <c r="I19" s="21">
        <f t="shared" ref="I19" si="4">SUM(F19:H19)</f>
        <v>0</v>
      </c>
      <c r="J19" s="21"/>
      <c r="K19" s="21"/>
      <c r="L19" s="21"/>
      <c r="M19" s="21">
        <f t="shared" ref="M19" si="5">SUM(J19:L19)</f>
        <v>0</v>
      </c>
      <c r="N19" s="21"/>
      <c r="O19" s="21"/>
      <c r="P19" s="21"/>
      <c r="Q19" s="21">
        <f t="shared" ref="Q19" si="6">SUM(N19:P19)</f>
        <v>0</v>
      </c>
      <c r="R19" s="21"/>
      <c r="S19" s="21"/>
      <c r="T19" s="21"/>
      <c r="U19" s="21">
        <f t="shared" ref="U19" si="7">SUM(R19:T19)</f>
        <v>0</v>
      </c>
    </row>
    <row r="20" spans="1:21" s="25" customFormat="1" ht="18.75" x14ac:dyDescent="0.3">
      <c r="A20" s="95" t="s">
        <v>32</v>
      </c>
      <c r="B20" s="95"/>
      <c r="C20" s="23">
        <f>SUM(C8:C19)</f>
        <v>46814000</v>
      </c>
      <c r="D20" s="23">
        <f>SUM(D10:D13)</f>
        <v>0</v>
      </c>
      <c r="E20" s="23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24"/>
      <c r="U20" s="24"/>
    </row>
    <row r="21" spans="1:21" ht="18.75" customHeight="1" x14ac:dyDescent="0.3">
      <c r="A21" s="14" t="s">
        <v>66</v>
      </c>
      <c r="B21" s="15"/>
      <c r="C21" s="15"/>
      <c r="D21" s="15"/>
      <c r="E21" s="15"/>
      <c r="F21" s="15"/>
      <c r="G21" s="15"/>
      <c r="H21" s="15"/>
      <c r="I21" s="15"/>
      <c r="J21" s="15"/>
      <c r="K21" s="15"/>
      <c r="L21" s="15"/>
      <c r="M21" s="15"/>
      <c r="N21" s="15"/>
      <c r="O21" s="15"/>
      <c r="P21" s="15"/>
      <c r="Q21" s="15"/>
      <c r="R21" s="15"/>
      <c r="S21" s="15"/>
      <c r="T21" s="15"/>
      <c r="U21" s="16"/>
    </row>
    <row r="22" spans="1:21" s="13" customFormat="1" ht="18.75" x14ac:dyDescent="0.3">
      <c r="A22" s="5"/>
      <c r="B22" s="6" t="s">
        <v>49</v>
      </c>
      <c r="C22" s="7"/>
      <c r="D22" s="8"/>
      <c r="E22" s="9"/>
      <c r="F22" s="10"/>
      <c r="G22" s="10"/>
      <c r="H22" s="11"/>
      <c r="I22" s="11"/>
      <c r="J22" s="11"/>
      <c r="K22" s="11"/>
      <c r="L22" s="11"/>
      <c r="M22" s="11"/>
      <c r="N22" s="11"/>
      <c r="O22" s="11"/>
      <c r="P22" s="11"/>
      <c r="Q22" s="11"/>
      <c r="R22" s="11"/>
      <c r="S22" s="11"/>
      <c r="T22" s="11"/>
      <c r="U22" s="12"/>
    </row>
    <row r="23" spans="1:21" ht="72" customHeight="1" x14ac:dyDescent="0.3">
      <c r="A23" s="90">
        <v>1</v>
      </c>
      <c r="B23" s="91" t="s">
        <v>34</v>
      </c>
      <c r="C23" s="92">
        <v>57716500</v>
      </c>
      <c r="D23" s="93">
        <f>SUM(I24+M24+Q24+U24)</f>
        <v>0</v>
      </c>
      <c r="E23" s="20" t="s">
        <v>36</v>
      </c>
      <c r="F23" s="21"/>
      <c r="G23" s="21"/>
      <c r="H23" s="21"/>
      <c r="I23" s="21"/>
      <c r="J23" s="21"/>
      <c r="K23" s="21"/>
      <c r="L23" s="21"/>
      <c r="M23" s="21"/>
      <c r="N23" s="21"/>
      <c r="O23" s="21"/>
      <c r="P23" s="21"/>
      <c r="Q23" s="21"/>
      <c r="R23" s="21"/>
      <c r="S23" s="21"/>
      <c r="T23" s="21"/>
      <c r="U23" s="21"/>
    </row>
    <row r="24" spans="1:21" ht="72" customHeight="1" x14ac:dyDescent="0.3">
      <c r="A24" s="90"/>
      <c r="B24" s="91"/>
      <c r="C24" s="92"/>
      <c r="D24" s="94"/>
      <c r="E24" s="19" t="s">
        <v>37</v>
      </c>
      <c r="F24" s="22"/>
      <c r="G24" s="22"/>
      <c r="H24" s="22"/>
      <c r="I24" s="21">
        <f>SUM(F24:H24)</f>
        <v>0</v>
      </c>
      <c r="J24" s="21"/>
      <c r="K24" s="21"/>
      <c r="L24" s="21"/>
      <c r="M24" s="21">
        <f>SUM(J24:L24)</f>
        <v>0</v>
      </c>
      <c r="N24" s="21"/>
      <c r="O24" s="21"/>
      <c r="P24" s="21"/>
      <c r="Q24" s="21">
        <f>SUM(N24:P24)</f>
        <v>0</v>
      </c>
      <c r="R24" s="21"/>
      <c r="S24" s="21"/>
      <c r="T24" s="21"/>
      <c r="U24" s="21">
        <f>SUM(R24:T24)</f>
        <v>0</v>
      </c>
    </row>
    <row r="25" spans="1:21" s="25" customFormat="1" ht="18.75" x14ac:dyDescent="0.3">
      <c r="A25" s="95" t="s">
        <v>32</v>
      </c>
      <c r="B25" s="95"/>
      <c r="C25" s="23">
        <f>SUM(C23)</f>
        <v>57716500</v>
      </c>
      <c r="D25" s="23">
        <f>SUM(D15:D18)</f>
        <v>0</v>
      </c>
      <c r="E25" s="23"/>
      <c r="F25" s="24"/>
      <c r="G25" s="24"/>
      <c r="H25" s="24"/>
      <c r="I25" s="24"/>
      <c r="J25" s="24"/>
      <c r="K25" s="24"/>
      <c r="L25" s="24"/>
      <c r="M25" s="24"/>
      <c r="N25" s="24"/>
      <c r="O25" s="24"/>
      <c r="P25" s="24"/>
      <c r="Q25" s="24"/>
      <c r="R25" s="24"/>
      <c r="S25" s="24"/>
      <c r="T25" s="24"/>
      <c r="U25" s="24"/>
    </row>
    <row r="27" spans="1:21" x14ac:dyDescent="0.3">
      <c r="C27" s="26"/>
      <c r="D27" s="26"/>
      <c r="E27" s="26"/>
    </row>
  </sheetData>
  <mergeCells count="39">
    <mergeCell ref="A23:A24"/>
    <mergeCell ref="B23:B24"/>
    <mergeCell ref="C23:C24"/>
    <mergeCell ref="D23:D24"/>
    <mergeCell ref="A25:B25"/>
    <mergeCell ref="A18:A19"/>
    <mergeCell ref="B18:B19"/>
    <mergeCell ref="C18:C19"/>
    <mergeCell ref="D18:D19"/>
    <mergeCell ref="A20:B20"/>
    <mergeCell ref="A14:A15"/>
    <mergeCell ref="B14:B15"/>
    <mergeCell ref="C14:C15"/>
    <mergeCell ref="D14:D15"/>
    <mergeCell ref="A16:A17"/>
    <mergeCell ref="B16:B17"/>
    <mergeCell ref="C16:C17"/>
    <mergeCell ref="D16:D17"/>
    <mergeCell ref="A10:A11"/>
    <mergeCell ref="B10:B11"/>
    <mergeCell ref="C10:C11"/>
    <mergeCell ref="D10:D11"/>
    <mergeCell ref="A12:A13"/>
    <mergeCell ref="B12:B13"/>
    <mergeCell ref="C12:C13"/>
    <mergeCell ref="D12:D13"/>
    <mergeCell ref="A1:U1"/>
    <mergeCell ref="A2:U2"/>
    <mergeCell ref="A3:U3"/>
    <mergeCell ref="A5:A7"/>
    <mergeCell ref="B5:B7"/>
    <mergeCell ref="C5:C7"/>
    <mergeCell ref="D5:D7"/>
    <mergeCell ref="E5:E7"/>
    <mergeCell ref="F5:U5"/>
    <mergeCell ref="I6:I7"/>
    <mergeCell ref="M6:M7"/>
    <mergeCell ref="Q6:Q7"/>
    <mergeCell ref="U6:U7"/>
  </mergeCells>
  <pageMargins left="0.51181102362204722" right="0.31496062992125984" top="0.35433070866141736" bottom="0.27559055118110237" header="0.31496062992125984" footer="0.15748031496062992"/>
  <pageSetup paperSize="9" scale="56" fitToHeight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2</vt:i4>
      </vt:variant>
      <vt:variant>
        <vt:lpstr>ช่วงที่มีชื่อ</vt:lpstr>
      </vt:variant>
      <vt:variant>
        <vt:i4>2</vt:i4>
      </vt:variant>
    </vt:vector>
  </HeadingPairs>
  <TitlesOfParts>
    <vt:vector size="4" baseType="lpstr">
      <vt:lpstr>เงินอุดหนุนทั่วไป</vt:lpstr>
      <vt:lpstr>เงินอุดหนุนเฉพาะกิจ และงบลงทุน</vt:lpstr>
      <vt:lpstr>'เงินอุดหนุนเฉพาะกิจ และงบลงทุน'!Print_Titles</vt:lpstr>
      <vt:lpstr>เงินอุดหนุนทั่วไป!Print_Titles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WIN7_Ult</dc:creator>
  <cp:lastModifiedBy>Admin</cp:lastModifiedBy>
  <cp:lastPrinted>2026-09-04T03:00:16Z</cp:lastPrinted>
  <dcterms:created xsi:type="dcterms:W3CDTF">2019-11-18T05:00:49Z</dcterms:created>
  <dcterms:modified xsi:type="dcterms:W3CDTF">2026-09-04T03:39:26Z</dcterms:modified>
</cp:coreProperties>
</file>