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DF9A6A8E-43D7-4509-89D9-C751F1695D62}" xr6:coauthVersionLast="47" xr6:coauthVersionMax="47" xr10:uidLastSave="{00000000-0000-0000-0000-000000000000}"/>
  <bookViews>
    <workbookView xWindow="-120" yWindow="-120" windowWidth="20730" windowHeight="11040" tabRatio="938" activeTab="1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16" l="1"/>
  <c r="J222" i="16" l="1"/>
  <c r="C228" i="16" s="1"/>
  <c r="E222" i="16"/>
  <c r="C225" i="16" s="1"/>
  <c r="C226" i="16" s="1"/>
  <c r="C227" i="16" s="1"/>
  <c r="G220" i="16"/>
  <c r="H220" i="16" s="1"/>
  <c r="I220" i="16" s="1"/>
  <c r="K220" i="16" s="1"/>
  <c r="L220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3" i="16"/>
  <c r="H213" i="16" s="1"/>
  <c r="I213" i="16" s="1"/>
  <c r="K213" i="16" s="1"/>
  <c r="L213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7" i="16"/>
  <c r="H207" i="16" s="1"/>
  <c r="I207" i="16" s="1"/>
  <c r="K207" i="16" s="1"/>
  <c r="L207" i="16" s="1"/>
  <c r="G205" i="16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90" i="16"/>
  <c r="H190" i="16" s="1"/>
  <c r="I190" i="16" s="1"/>
  <c r="K190" i="16" s="1"/>
  <c r="L190" i="16" s="1"/>
  <c r="G188" i="16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6" i="16"/>
  <c r="H166" i="16" s="1"/>
  <c r="I166" i="16" s="1"/>
  <c r="K166" i="16" s="1"/>
  <c r="L166" i="16" s="1"/>
  <c r="G164" i="16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8" i="16"/>
  <c r="H148" i="16" s="1"/>
  <c r="I148" i="16" s="1"/>
  <c r="K148" i="16" s="1"/>
  <c r="L148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4" i="16"/>
  <c r="H144" i="16" s="1"/>
  <c r="I144" i="16" s="1"/>
  <c r="K144" i="16" s="1"/>
  <c r="L144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8" i="16"/>
  <c r="H138" i="16" s="1"/>
  <c r="I138" i="16" s="1"/>
  <c r="K138" i="16" s="1"/>
  <c r="L138" i="16" s="1"/>
  <c r="G136" i="16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8" i="16"/>
  <c r="H128" i="16" s="1"/>
  <c r="I128" i="16" s="1"/>
  <c r="K128" i="16" s="1"/>
  <c r="L128" i="16" s="1"/>
  <c r="G126" i="16"/>
  <c r="G124" i="16"/>
  <c r="G122" i="16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2" i="16"/>
  <c r="H112" i="16" s="1"/>
  <c r="I112" i="16" s="1"/>
  <c r="K112" i="16" s="1"/>
  <c r="L112" i="16" s="1"/>
  <c r="G110" i="16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3" i="16"/>
  <c r="H103" i="16" s="1"/>
  <c r="I103" i="16" s="1"/>
  <c r="K103" i="16" s="1"/>
  <c r="L103" i="16" s="1"/>
  <c r="G101" i="16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7" i="16"/>
  <c r="H97" i="16" s="1"/>
  <c r="I97" i="16" s="1"/>
  <c r="K97" i="16" s="1"/>
  <c r="L97" i="16" s="1"/>
  <c r="G95" i="16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8" i="16"/>
  <c r="H78" i="16" s="1"/>
  <c r="I78" i="16" s="1"/>
  <c r="K78" i="16" s="1"/>
  <c r="L78" i="16" s="1"/>
  <c r="G76" i="16"/>
  <c r="G75" i="16"/>
  <c r="H75" i="16" s="1"/>
  <c r="I75" i="16" s="1"/>
  <c r="K75" i="16" s="1"/>
  <c r="L75" i="16" s="1"/>
  <c r="G74" i="16"/>
  <c r="H74" i="16" s="1"/>
  <c r="I74" i="16" s="1"/>
  <c r="L74" i="16" s="1"/>
  <c r="G73" i="16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H73" i="16" l="1"/>
  <c r="I73" i="16"/>
  <c r="K73" i="16" s="1"/>
  <c r="H188" i="16"/>
  <c r="L188" i="16" s="1"/>
  <c r="I188" i="16"/>
  <c r="K189" i="16" s="1"/>
  <c r="L189" i="16" s="1"/>
  <c r="H205" i="16"/>
  <c r="L205" i="16" s="1"/>
  <c r="I205" i="16"/>
  <c r="K206" i="16" s="1"/>
  <c r="L206" i="16" s="1"/>
  <c r="H76" i="16"/>
  <c r="L76" i="16" s="1"/>
  <c r="I76" i="16"/>
  <c r="K77" i="16" s="1"/>
  <c r="L77" i="16" s="1"/>
  <c r="H68" i="16"/>
  <c r="L68" i="16" s="1"/>
  <c r="I68" i="16"/>
  <c r="K69" i="16" s="1"/>
  <c r="L69" i="16" s="1"/>
  <c r="H136" i="16"/>
  <c r="L136" i="16" s="1"/>
  <c r="I136" i="16"/>
  <c r="K137" i="16" s="1"/>
  <c r="L137" i="16" s="1"/>
  <c r="H164" i="16"/>
  <c r="L164" i="16" s="1"/>
  <c r="I164" i="16"/>
  <c r="K165" i="16" s="1"/>
  <c r="L165" i="16" s="1"/>
  <c r="H95" i="16"/>
  <c r="L95" i="16" s="1"/>
  <c r="I95" i="16"/>
  <c r="K96" i="16" s="1"/>
  <c r="L96" i="16" s="1"/>
  <c r="H122" i="16"/>
  <c r="L122" i="16" s="1"/>
  <c r="I122" i="16"/>
  <c r="K123" i="16" s="1"/>
  <c r="L123" i="16" s="1"/>
  <c r="H110" i="16"/>
  <c r="L110" i="16" s="1"/>
  <c r="I110" i="16"/>
  <c r="K111" i="16" s="1"/>
  <c r="L111" i="16" s="1"/>
  <c r="H124" i="16"/>
  <c r="L124" i="16" s="1"/>
  <c r="I124" i="16"/>
  <c r="K125" i="16" s="1"/>
  <c r="L125" i="16" s="1"/>
  <c r="H101" i="16"/>
  <c r="L101" i="16" s="1"/>
  <c r="I101" i="16"/>
  <c r="K102" i="16" s="1"/>
  <c r="L102" i="16" s="1"/>
  <c r="H126" i="16"/>
  <c r="L126" i="16" s="1"/>
  <c r="I126" i="16"/>
  <c r="K127" i="16" s="1"/>
  <c r="L127" i="16" s="1"/>
  <c r="I31" i="16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29" i="16"/>
  <c r="E229" i="16" s="1"/>
  <c r="I9" i="16"/>
  <c r="K9" i="16" s="1"/>
  <c r="L9" i="16" s="1"/>
  <c r="K6" i="16"/>
  <c r="L73" i="16" l="1"/>
  <c r="H222" i="16"/>
  <c r="I222" i="16"/>
  <c r="K222" i="16"/>
  <c r="L6" i="16"/>
  <c r="L222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<sst xmlns="http://schemas.openxmlformats.org/spreadsheetml/2006/main" count="968" uniqueCount="326">
  <si>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</si>
  <si>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</si>
  <si>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</si>
  <si>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</si>
  <si>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</si>
  <si>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</si>
  <si>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</si>
  <si>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</si>
  <si>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</si>
  <si>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</si>
  <si>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</si>
  <si>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</si>
  <si>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</si>
  <si>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</si>
  <si>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</si>
  <si>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</si>
  <si>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</si>
  <si>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</si>
  <si>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</si>
  <si>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</si>
  <si>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</si>
  <si>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</si>
  <si>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</si>
  <si>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</si>
  <si>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</si>
  <si>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</si>
  <si>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</si>
  <si>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</si>
  <si>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</si>
  <si>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</si>
  <si>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</si>
  <si>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</si>
  <si>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</si>
  <si>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</si>
  <si>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</si>
  <si>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</si>
  <si>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</si>
  <si>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</si>
  <si>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</si>
  <si>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</si>
  <si>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</si>
  <si>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</si>
  <si>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</si>
  <si>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</si>
  <si>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</si>
  <si>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</si>
  <si>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</si>
  <si>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</si>
  <si>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</si>
  <si>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</si>
  <si>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</si>
  <si>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</si>
  <si>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</si>
  <si>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</si>
  <si>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</si>
  <si>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</si>
  <si>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</si>
  <si>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</si>
  <si>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</si>
  <si>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</si>
  <si>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</si>
  <si>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</si>
  <si>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</si>
  <si>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</si>
  <si>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</si>
  <si>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</si>
  <si>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</si>
  <si>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</si>
  <si>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</si>
  <si>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</si>
  <si>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</si>
  <si>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</si>
  <si>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</si>
  <si>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</si>
  <si>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</si>
  <si>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</si>
  <si>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</si>
  <si>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</si>
  <si>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</si>
  <si>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</si>
  <si>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</si>
  <si>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</si>
  <si>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</si>
  <si>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</si>
  <si>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</si>
  <si>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</si>
  <si>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</si>
  <si>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</si>
  <si>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</si>
  <si>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</si>
  <si>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</si>
  <si>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</si>
  <si>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</si>
  <si>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</si>
  <si>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</si>
  <si>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</si>
  <si>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</si>
  <si>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</si>
  <si>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</si>
  <si>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</si>
  <si>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</si>
  <si>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</si>
  <si>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</si>
  <si>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</si>
  <si>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</si>
  <si>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</si>
  <si>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</si>
  <si>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</si>
  <si>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</si>
  <si>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</si>
  <si>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</si>
  <si>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</si>
  <si>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</si>
  <si>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</si>
  <si>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</si>
  <si>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</si>
  <si>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</si>
  <si>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</si>
  <si>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</si>
  <si>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</si>
  <si>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</si>
  <si>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</si>
  <si>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</si>
  <si>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</si>
  <si>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</si>
  <si>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</si>
  <si>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</si>
  <si>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</si>
  <si>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</si>
  <si>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</si>
  <si>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</si>
  <si>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</si>
  <si>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</si>
  <si>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</si>
  <si>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</si>
  <si>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</si>
  <si>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</si>
  <si>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</si>
  <si>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</si>
  <si>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</si>
  <si>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</si>
  <si>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</si>
  <si>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</si>
  <si>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</si>
  <si>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</si>
  <si>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</si>
  <si>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</si>
  <si>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</si>
  <si>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</si>
  <si>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</si>
  <si>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</si>
  <si>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</si>
  <si>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</si>
  <si>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</si>
  <si>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</si>
  <si>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</si>
  <si>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</si>
  <si>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</si>
  <si>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</si>
  <si>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</si>
  <si>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</si>
  <si>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</si>
  <si>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</si>
  <si>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</si>
  <si>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</si>
  <si>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</si>
  <si>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</si>
  <si>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</si>
  <si>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</si>
  <si>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</si>
  <si>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</si>
  <si>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</si>
  <si>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</si>
  <si>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</si>
  <si>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</si>
  <si>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</si>
  <si>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</si>
  <si>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</si>
  <si>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</si>
  <si>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</si>
  <si>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</si>
  <si>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</si>
  <si>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</si>
  <si>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</si>
  <si>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</si>
  <si>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</si>
  <si>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</si>
  <si>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</si>
  <si>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</si>
  <si>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</si>
  <si>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</si>
  <si>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</si>
  <si>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</si>
  <si>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</si>
  <si>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</si>
  <si>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</si>
  <si>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</si>
  <si>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</si>
  <si>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</si>
  <si>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</si>
  <si>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</si>
  <si>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</si>
  <si>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</si>
  <si>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</si>
  <si>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</si>
  <si>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</si>
  <si>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</si>
  <si>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</si>
  <si>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</si>
  <si>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</si>
  <si>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</si>
  <si>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</si>
  <si>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</si>
  <si>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</si>
  <si>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</si>
  <si>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</si>
  <si>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</si>
  <si>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</si>
  <si>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</si>
  <si>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</si>
  <si>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</si>
  <si>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</si>
  <si>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</si>
  <si>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</si>
  <si>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</si>
  <si>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</si>
  <si>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</si>
  <si>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</si>
  <si>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</si>
  <si>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</si>
  <si>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</si>
  <si>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</si>
  <si>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</si>
  <si>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</si>
  <si>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</si>
  <si>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</si>
  <si>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</si>
  <si>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</si>
  <si>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</si>
  <si>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</si>
  <si>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</si>
  <si>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</si>
  <si>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</si>
  <si>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</si>
  <si>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</si>
  <si>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</si>
  <si>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</si>
  <si>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</si>
  <si>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</si>
  <si>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</si>
  <si>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</si>
  <si>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</si>
  <si>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</si>
  <si>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</si>
  <si>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</si>
  <si>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</si>
  <si>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</si>
  <si>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</si>
  <si>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</si>
  <si>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</si>
  <si>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</si>
  <si>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</si>
  <si>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</si>
  <si>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</si>
  <si>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</si>
  <si>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</si>
  <si>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</si>
  <si>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</si>
  <si>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</si>
  <si>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</si>
  <si>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</si>
  <si>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</si>
  <si>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</si>
  <si>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</si>
  <si>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</si>
  <si>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</si>
  <si>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</si>
  <si>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</si>
  <si>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</si>
  <si>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</si>
  <si>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</si>
  <si>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</si>
  <si>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</si>
  <si>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</si>
  <si>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</si>
  <si>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</si>
  <si>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</si>
  <si>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</si>
  <si>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</si>
  <si>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</si>
  <si>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</si>
  <si>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</si>
  <si>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</si>
  <si>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</si>
  <si>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</si>
  <si>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</si>
  <si>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</si>
  <si>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</si>
  <si>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</si>
  <si>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</si>
  <si>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</si>
  <si>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</si>
  <si>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</si>
  <si>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</si>
  <si>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</si>
  <si>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</si>
  <si>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</si>
  <si>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</si>
  <si>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</si>
  <si>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</si>
  <si>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</si>
  <si>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</si>
  <si>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</si>
  <si>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</si>
  <si>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</si>
  <si>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</si>
  <si>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</si>
  <si>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</si>
  <si>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</si>
  <si>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</si>
  <si>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</si>
  <si>
    <t xml:space="preserve">  ค่าตอบแทนรวม</t>
  </si>
  <si>
    <t xml:space="preserve">  ร้อยละ 4 ประจำปี 2569</t>
  </si>
  <si>
    <t xml:space="preserve">  รวมค่าตอบแทนที่ได้เลื่อน</t>
  </si>
  <si>
    <t xml:space="preserve">  ประมาณการเงินเพิ่มการครองชีพฯ</t>
  </si>
  <si>
    <t xml:space="preserve">  รวมประมาณการค่าใช้จ่าย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</si>
</sst>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shrinkToFit="1"/>
    </xf>
    <xf numFmtId="0" fontId="3" fillId="0" borderId="32" xfId="0" applyFont="1" applyBorder="1"/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0"/>
  <sheetViews>
    <sheetView workbookViewId="0">
      <pane ySplit="4" topLeftCell="A71" activePane="bottomLeft" state="frozen"/>
      <selection pane="bottomLeft" activeCell="C77" sqref="C77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75" t="s">
        <v>272</v>
      </c>
      <c r="B2" s="175" t="s">
        <v>12</v>
      </c>
      <c r="C2" s="175" t="s">
        <v>0</v>
      </c>
      <c r="D2" s="104" t="s">
        <v>296</v>
      </c>
      <c r="E2" s="104" t="s">
        <v>15</v>
      </c>
      <c r="F2" s="105" t="s">
        <v>273</v>
      </c>
      <c r="G2" s="116" t="s">
        <v>317</v>
      </c>
      <c r="H2" s="106" t="s">
        <v>319</v>
      </c>
      <c r="I2" s="154" t="s">
        <v>15</v>
      </c>
      <c r="J2" s="107" t="s">
        <v>275</v>
      </c>
      <c r="K2" s="162" t="s">
        <v>277</v>
      </c>
      <c r="L2" s="162"/>
      <c r="M2" s="175" t="s">
        <v>13</v>
      </c>
    </row>
    <row r="3" spans="1:13" ht="20.25" customHeight="1" x14ac:dyDescent="0.35">
      <c r="A3" s="176"/>
      <c r="B3" s="176"/>
      <c r="C3" s="176"/>
      <c r="D3" s="108" t="s">
        <v>297</v>
      </c>
      <c r="E3" s="108" t="s">
        <v>290</v>
      </c>
      <c r="F3" s="109" t="s">
        <v>315</v>
      </c>
      <c r="G3" s="117"/>
      <c r="H3" s="110" t="s">
        <v>318</v>
      </c>
      <c r="I3" s="155" t="s">
        <v>274</v>
      </c>
      <c r="J3" s="111" t="s">
        <v>293</v>
      </c>
      <c r="K3" s="163" t="s">
        <v>274</v>
      </c>
      <c r="L3" s="163" t="s">
        <v>288</v>
      </c>
      <c r="M3" s="176"/>
    </row>
    <row r="4" spans="1:13" ht="20.25" customHeight="1" x14ac:dyDescent="0.35">
      <c r="A4" s="177"/>
      <c r="B4" s="177"/>
      <c r="C4" s="177"/>
      <c r="D4" s="122" t="s">
        <v>298</v>
      </c>
      <c r="E4" s="112" t="s">
        <v>291</v>
      </c>
      <c r="F4" s="113" t="s">
        <v>316</v>
      </c>
      <c r="G4" s="118"/>
      <c r="H4" s="114" t="s">
        <v>279</v>
      </c>
      <c r="I4" s="156"/>
      <c r="J4" s="115" t="s">
        <v>294</v>
      </c>
      <c r="K4" s="164"/>
      <c r="L4" s="164"/>
      <c r="M4" s="177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59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59">
        <f t="shared" ref="K7:K33" si="2">I7+J7</f>
        <v>29180</v>
      </c>
      <c r="L7" s="97">
        <f t="shared" ref="L7:L74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59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59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59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59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59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59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59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65">
        <v>19550</v>
      </c>
      <c r="L15" s="97">
        <f t="shared" si="3"/>
        <v>234600</v>
      </c>
      <c r="M15" s="24" t="s">
        <v>311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59">
        <f>I15-K15</f>
        <v>397.20000000000073</v>
      </c>
      <c r="L16" s="97">
        <f>K16*12</f>
        <v>4766.4000000000087</v>
      </c>
      <c r="M16" s="24" t="s">
        <v>310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59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13920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13920</v>
      </c>
      <c r="J18" s="54">
        <v>680</v>
      </c>
      <c r="K18" s="159">
        <f t="shared" si="2"/>
        <v>14600</v>
      </c>
      <c r="L18" s="97">
        <f t="shared" si="3"/>
        <v>175200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59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13920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13920</v>
      </c>
      <c r="J20" s="54">
        <v>680</v>
      </c>
      <c r="K20" s="159">
        <f t="shared" si="2"/>
        <v>14600</v>
      </c>
      <c r="L20" s="97">
        <f t="shared" si="3"/>
        <v>175200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13920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13920</v>
      </c>
      <c r="J21" s="54">
        <v>680</v>
      </c>
      <c r="K21" s="159">
        <f t="shared" si="2"/>
        <v>14600</v>
      </c>
      <c r="L21" s="97">
        <f t="shared" si="3"/>
        <v>175200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59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59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59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65">
        <v>19550</v>
      </c>
      <c r="L25" s="97">
        <f t="shared" si="3"/>
        <v>234600</v>
      </c>
      <c r="M25" s="24" t="s">
        <v>311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59">
        <f>I25-K25</f>
        <v>210</v>
      </c>
      <c r="L26" s="97">
        <f t="shared" si="3"/>
        <v>2520</v>
      </c>
      <c r="M26" s="24" t="s">
        <v>310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59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59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100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58">
        <f t="shared" si="2"/>
        <v>15440</v>
      </c>
      <c r="L29" s="100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59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65">
        <f t="shared" si="2"/>
        <v>19550</v>
      </c>
      <c r="L31" s="97">
        <f t="shared" si="3"/>
        <v>234600</v>
      </c>
      <c r="M31" s="24" t="s">
        <v>311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59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59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57"/>
      <c r="J34" s="57"/>
      <c r="K34" s="157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59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59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59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59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59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59">
        <f t="shared" ref="K40:K108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59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59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59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59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13920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13920</v>
      </c>
      <c r="J45" s="53">
        <v>680</v>
      </c>
      <c r="K45" s="159">
        <f t="shared" si="14"/>
        <v>14600</v>
      </c>
      <c r="L45" s="97">
        <f t="shared" si="3"/>
        <v>175200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13920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13920</v>
      </c>
      <c r="J46" s="53">
        <v>680</v>
      </c>
      <c r="K46" s="159">
        <f t="shared" si="14"/>
        <v>14600</v>
      </c>
      <c r="L46" s="97">
        <f t="shared" si="3"/>
        <v>175200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65">
        <v>19550</v>
      </c>
      <c r="L47" s="97">
        <f t="shared" si="3"/>
        <v>234600</v>
      </c>
      <c r="M47" s="24" t="s">
        <v>311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59">
        <f>I47-K47</f>
        <v>750.79999999999927</v>
      </c>
      <c r="L48" s="97">
        <f t="shared" si="3"/>
        <v>9009.5999999999913</v>
      </c>
      <c r="M48" s="24" t="s">
        <v>310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59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59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59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59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59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59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59">
        <f t="shared" si="14"/>
        <v>13380</v>
      </c>
      <c r="L55" s="97">
        <f t="shared" si="3"/>
        <v>160560</v>
      </c>
      <c r="M55" s="37" t="s">
        <v>308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59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57"/>
      <c r="J57" s="57"/>
      <c r="K57" s="157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59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59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59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13920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13920</v>
      </c>
      <c r="J61" s="53">
        <v>680</v>
      </c>
      <c r="K61" s="159">
        <f t="shared" si="14"/>
        <v>14600</v>
      </c>
      <c r="L61" s="97">
        <f t="shared" si="3"/>
        <v>175200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59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59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57"/>
      <c r="J64" s="57"/>
      <c r="K64" s="157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6" si="18">E65*F65%</f>
        <v>860.80000000000007</v>
      </c>
      <c r="H65" s="96">
        <f t="shared" ref="H65:H136" si="19">CEILING(G65,10)</f>
        <v>870</v>
      </c>
      <c r="I65" s="97">
        <f>E65+H65</f>
        <v>22390</v>
      </c>
      <c r="J65" s="53"/>
      <c r="K65" s="159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8" si="20">E66+H66</f>
        <v>22470</v>
      </c>
      <c r="J66" s="54"/>
      <c r="K66" s="159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59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65">
        <v>19550</v>
      </c>
      <c r="L68" s="97">
        <f t="shared" si="3"/>
        <v>234600</v>
      </c>
      <c r="M68" s="24" t="s">
        <v>312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59">
        <f>I68-K68</f>
        <v>782</v>
      </c>
      <c r="L69" s="97">
        <f t="shared" si="3"/>
        <v>9384</v>
      </c>
      <c r="M69" s="24" t="s">
        <v>310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13920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13920</v>
      </c>
      <c r="J70" s="54">
        <v>680</v>
      </c>
      <c r="K70" s="159">
        <f t="shared" si="14"/>
        <v>14600</v>
      </c>
      <c r="L70" s="97">
        <f t="shared" si="3"/>
        <v>175200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59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59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59">
        <f t="shared" si="14"/>
        <v>19656</v>
      </c>
      <c r="L73" s="97">
        <f t="shared" si="3"/>
        <v>235872</v>
      </c>
      <c r="M73" s="24"/>
    </row>
    <row r="74" spans="1:13" ht="20.25" customHeight="1" x14ac:dyDescent="0.35">
      <c r="A74" s="20">
        <v>62</v>
      </c>
      <c r="B74" s="84" t="s">
        <v>63</v>
      </c>
      <c r="C74" s="24" t="s">
        <v>62</v>
      </c>
      <c r="D74" s="123" t="s">
        <v>300</v>
      </c>
      <c r="E74" s="44">
        <v>18790</v>
      </c>
      <c r="F74" s="23">
        <v>4</v>
      </c>
      <c r="G74" s="97">
        <f t="shared" si="18"/>
        <v>751.6</v>
      </c>
      <c r="H74" s="96">
        <f t="shared" si="19"/>
        <v>760</v>
      </c>
      <c r="I74" s="100">
        <f t="shared" si="20"/>
        <v>19550</v>
      </c>
      <c r="J74" s="54"/>
      <c r="K74" s="159">
        <f t="shared" si="14"/>
        <v>19550</v>
      </c>
      <c r="L74" s="97">
        <f t="shared" si="3"/>
        <v>234600</v>
      </c>
      <c r="M74" s="24"/>
    </row>
    <row r="75" spans="1:13" ht="20.25" customHeight="1" x14ac:dyDescent="0.35">
      <c r="A75" s="21">
        <v>63</v>
      </c>
      <c r="B75" s="84" t="s">
        <v>283</v>
      </c>
      <c r="C75" s="24" t="s">
        <v>65</v>
      </c>
      <c r="D75" s="123" t="s">
        <v>300</v>
      </c>
      <c r="E75" s="44">
        <v>13920</v>
      </c>
      <c r="F75" s="23"/>
      <c r="G75" s="97">
        <f t="shared" si="18"/>
        <v>0</v>
      </c>
      <c r="H75" s="96">
        <f t="shared" si="19"/>
        <v>0</v>
      </c>
      <c r="I75" s="100">
        <f t="shared" si="20"/>
        <v>13920</v>
      </c>
      <c r="J75" s="54">
        <v>680</v>
      </c>
      <c r="K75" s="159">
        <f t="shared" si="14"/>
        <v>14600</v>
      </c>
      <c r="L75" s="97">
        <f t="shared" ref="L75:L149" si="21">K75*12</f>
        <v>175200</v>
      </c>
      <c r="M75" s="22"/>
    </row>
    <row r="76" spans="1:13" ht="20.25" customHeight="1" x14ac:dyDescent="0.35">
      <c r="A76" s="20">
        <v>64</v>
      </c>
      <c r="B76" s="84" t="s">
        <v>64</v>
      </c>
      <c r="C76" s="24" t="s">
        <v>65</v>
      </c>
      <c r="D76" s="123" t="s">
        <v>301</v>
      </c>
      <c r="E76" s="44">
        <v>19340</v>
      </c>
      <c r="F76" s="23">
        <v>4</v>
      </c>
      <c r="G76" s="97">
        <f t="shared" si="18"/>
        <v>773.6</v>
      </c>
      <c r="H76" s="96">
        <f t="shared" si="19"/>
        <v>780</v>
      </c>
      <c r="I76" s="100">
        <f>E76+G76</f>
        <v>20113.599999999999</v>
      </c>
      <c r="J76" s="54"/>
      <c r="K76" s="165">
        <v>19550</v>
      </c>
      <c r="L76" s="97">
        <f t="shared" si="21"/>
        <v>234600</v>
      </c>
      <c r="M76" s="24" t="s">
        <v>312</v>
      </c>
    </row>
    <row r="77" spans="1:13" ht="20.25" customHeight="1" x14ac:dyDescent="0.35">
      <c r="A77" s="20"/>
      <c r="B77" s="84"/>
      <c r="C77" s="24"/>
      <c r="D77" s="123"/>
      <c r="E77" s="44"/>
      <c r="F77" s="23"/>
      <c r="G77" s="97"/>
      <c r="H77" s="96"/>
      <c r="I77" s="100"/>
      <c r="J77" s="54"/>
      <c r="K77" s="159">
        <f>I76-K76</f>
        <v>563.59999999999854</v>
      </c>
      <c r="L77" s="97">
        <f t="shared" si="21"/>
        <v>6763.1999999999825</v>
      </c>
      <c r="M77" s="24" t="s">
        <v>310</v>
      </c>
    </row>
    <row r="78" spans="1:13" ht="20.25" customHeight="1" x14ac:dyDescent="0.35">
      <c r="A78" s="21">
        <v>65</v>
      </c>
      <c r="B78" s="84" t="s">
        <v>283</v>
      </c>
      <c r="C78" s="24" t="s">
        <v>65</v>
      </c>
      <c r="D78" s="123" t="s">
        <v>300</v>
      </c>
      <c r="E78" s="44">
        <v>13920</v>
      </c>
      <c r="F78" s="23"/>
      <c r="G78" s="97">
        <f t="shared" si="18"/>
        <v>0</v>
      </c>
      <c r="H78" s="96">
        <f t="shared" si="19"/>
        <v>0</v>
      </c>
      <c r="I78" s="100">
        <f t="shared" si="20"/>
        <v>13920</v>
      </c>
      <c r="J78" s="54">
        <v>680</v>
      </c>
      <c r="K78" s="159">
        <f t="shared" si="14"/>
        <v>14600</v>
      </c>
      <c r="L78" s="97">
        <f t="shared" si="21"/>
        <v>175200</v>
      </c>
      <c r="M78" s="22"/>
    </row>
    <row r="79" spans="1:13" ht="20.25" customHeight="1" x14ac:dyDescent="0.35">
      <c r="A79" s="20">
        <v>66</v>
      </c>
      <c r="B79" s="84" t="s">
        <v>283</v>
      </c>
      <c r="C79" s="24" t="s">
        <v>65</v>
      </c>
      <c r="D79" s="123" t="s">
        <v>300</v>
      </c>
      <c r="E79" s="44">
        <v>13920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13920</v>
      </c>
      <c r="J79" s="54">
        <v>680</v>
      </c>
      <c r="K79" s="159">
        <f t="shared" si="14"/>
        <v>14600</v>
      </c>
      <c r="L79" s="97">
        <f t="shared" si="21"/>
        <v>175200</v>
      </c>
      <c r="M79" s="22"/>
    </row>
    <row r="80" spans="1:13" ht="20.25" customHeight="1" x14ac:dyDescent="0.35">
      <c r="A80" s="20">
        <v>67</v>
      </c>
      <c r="B80" s="84" t="s">
        <v>183</v>
      </c>
      <c r="C80" s="24" t="s">
        <v>65</v>
      </c>
      <c r="D80" s="123" t="s">
        <v>300</v>
      </c>
      <c r="E80" s="44">
        <v>21310</v>
      </c>
      <c r="F80" s="23">
        <v>4</v>
      </c>
      <c r="G80" s="97">
        <f t="shared" si="18"/>
        <v>852.4</v>
      </c>
      <c r="H80" s="96">
        <f t="shared" si="19"/>
        <v>860</v>
      </c>
      <c r="I80" s="100">
        <f t="shared" si="20"/>
        <v>22170</v>
      </c>
      <c r="J80" s="54"/>
      <c r="K80" s="159">
        <f t="shared" si="14"/>
        <v>22170</v>
      </c>
      <c r="L80" s="97">
        <f t="shared" si="21"/>
        <v>266040</v>
      </c>
      <c r="M80" s="22"/>
    </row>
    <row r="81" spans="1:13" ht="20.25" customHeight="1" x14ac:dyDescent="0.35">
      <c r="A81" s="21">
        <v>68</v>
      </c>
      <c r="B81" s="84" t="s">
        <v>180</v>
      </c>
      <c r="C81" s="24" t="s">
        <v>65</v>
      </c>
      <c r="D81" s="123" t="s">
        <v>300</v>
      </c>
      <c r="E81" s="44">
        <v>21290</v>
      </c>
      <c r="F81" s="23">
        <v>4</v>
      </c>
      <c r="G81" s="97">
        <f t="shared" si="18"/>
        <v>851.6</v>
      </c>
      <c r="H81" s="96">
        <f t="shared" si="19"/>
        <v>860</v>
      </c>
      <c r="I81" s="100">
        <f t="shared" si="20"/>
        <v>22150</v>
      </c>
      <c r="J81" s="54"/>
      <c r="K81" s="159">
        <f t="shared" si="14"/>
        <v>22150</v>
      </c>
      <c r="L81" s="97">
        <f t="shared" si="21"/>
        <v>265800</v>
      </c>
      <c r="M81" s="22"/>
    </row>
    <row r="82" spans="1:13" ht="20.25" customHeight="1" x14ac:dyDescent="0.35">
      <c r="A82" s="20">
        <v>69</v>
      </c>
      <c r="B82" s="84" t="s">
        <v>283</v>
      </c>
      <c r="C82" s="24" t="s">
        <v>65</v>
      </c>
      <c r="D82" s="123" t="s">
        <v>300</v>
      </c>
      <c r="E82" s="44">
        <v>13920</v>
      </c>
      <c r="F82" s="23"/>
      <c r="G82" s="97">
        <f t="shared" si="18"/>
        <v>0</v>
      </c>
      <c r="H82" s="96">
        <f t="shared" si="19"/>
        <v>0</v>
      </c>
      <c r="I82" s="100">
        <f t="shared" si="20"/>
        <v>13920</v>
      </c>
      <c r="J82" s="54">
        <v>680</v>
      </c>
      <c r="K82" s="159">
        <f t="shared" si="14"/>
        <v>14600</v>
      </c>
      <c r="L82" s="97">
        <f t="shared" si="21"/>
        <v>175200</v>
      </c>
      <c r="M82" s="22"/>
    </row>
    <row r="83" spans="1:13" ht="20.25" customHeight="1" x14ac:dyDescent="0.35">
      <c r="A83" s="21">
        <v>70</v>
      </c>
      <c r="B83" s="84" t="s">
        <v>283</v>
      </c>
      <c r="C83" s="24" t="s">
        <v>65</v>
      </c>
      <c r="D83" s="123" t="s">
        <v>300</v>
      </c>
      <c r="E83" s="44">
        <v>13920</v>
      </c>
      <c r="F83" s="23"/>
      <c r="G83" s="100">
        <f t="shared" si="18"/>
        <v>0</v>
      </c>
      <c r="H83" s="96">
        <f t="shared" si="19"/>
        <v>0</v>
      </c>
      <c r="I83" s="100">
        <f t="shared" si="20"/>
        <v>13920</v>
      </c>
      <c r="J83" s="54">
        <v>680</v>
      </c>
      <c r="K83" s="158">
        <f t="shared" si="14"/>
        <v>14600</v>
      </c>
      <c r="L83" s="100">
        <f t="shared" si="21"/>
        <v>175200</v>
      </c>
      <c r="M83" s="22"/>
    </row>
    <row r="84" spans="1:13" ht="20.25" customHeight="1" x14ac:dyDescent="0.35">
      <c r="A84" s="21">
        <v>71</v>
      </c>
      <c r="B84" s="84" t="s">
        <v>283</v>
      </c>
      <c r="C84" s="24" t="s">
        <v>65</v>
      </c>
      <c r="D84" s="123" t="s">
        <v>300</v>
      </c>
      <c r="E84" s="44">
        <v>13920</v>
      </c>
      <c r="F84" s="23"/>
      <c r="G84" s="100">
        <f t="shared" si="18"/>
        <v>0</v>
      </c>
      <c r="H84" s="96">
        <f t="shared" si="19"/>
        <v>0</v>
      </c>
      <c r="I84" s="100">
        <f t="shared" si="20"/>
        <v>13920</v>
      </c>
      <c r="J84" s="54">
        <v>680</v>
      </c>
      <c r="K84" s="158">
        <f t="shared" si="14"/>
        <v>14600</v>
      </c>
      <c r="L84" s="100">
        <f t="shared" si="21"/>
        <v>175200</v>
      </c>
      <c r="M84" s="22"/>
    </row>
    <row r="85" spans="1:13" ht="20.25" customHeight="1" x14ac:dyDescent="0.35">
      <c r="A85" s="21">
        <v>72</v>
      </c>
      <c r="B85" s="84" t="s">
        <v>283</v>
      </c>
      <c r="C85" s="24" t="s">
        <v>65</v>
      </c>
      <c r="D85" s="123" t="s">
        <v>300</v>
      </c>
      <c r="E85" s="44">
        <v>13920</v>
      </c>
      <c r="F85" s="23"/>
      <c r="G85" s="97">
        <f t="shared" si="18"/>
        <v>0</v>
      </c>
      <c r="H85" s="96">
        <f t="shared" si="19"/>
        <v>0</v>
      </c>
      <c r="I85" s="100">
        <f t="shared" si="20"/>
        <v>13920</v>
      </c>
      <c r="J85" s="54">
        <v>680</v>
      </c>
      <c r="K85" s="159">
        <f t="shared" si="14"/>
        <v>14600</v>
      </c>
      <c r="L85" s="97">
        <f t="shared" si="21"/>
        <v>175200</v>
      </c>
      <c r="M85" s="22"/>
    </row>
    <row r="86" spans="1:13" ht="20.25" customHeight="1" x14ac:dyDescent="0.35">
      <c r="A86" s="20">
        <v>73</v>
      </c>
      <c r="B86" s="84" t="s">
        <v>66</v>
      </c>
      <c r="C86" s="24" t="s">
        <v>31</v>
      </c>
      <c r="D86" s="123" t="s">
        <v>300</v>
      </c>
      <c r="E86" s="44">
        <v>15630</v>
      </c>
      <c r="F86" s="23">
        <v>4</v>
      </c>
      <c r="G86" s="97">
        <f t="shared" si="18"/>
        <v>625.20000000000005</v>
      </c>
      <c r="H86" s="96">
        <f t="shared" si="19"/>
        <v>630</v>
      </c>
      <c r="I86" s="100">
        <f t="shared" si="20"/>
        <v>16260</v>
      </c>
      <c r="J86" s="54"/>
      <c r="K86" s="159">
        <f t="shared" si="14"/>
        <v>16260</v>
      </c>
      <c r="L86" s="97">
        <f t="shared" si="21"/>
        <v>195120</v>
      </c>
      <c r="M86" s="22"/>
    </row>
    <row r="87" spans="1:13" ht="20.25" customHeight="1" x14ac:dyDescent="0.35">
      <c r="A87" s="36">
        <v>74</v>
      </c>
      <c r="B87" s="85" t="s">
        <v>67</v>
      </c>
      <c r="C87" s="24" t="s">
        <v>31</v>
      </c>
      <c r="D87" s="123" t="s">
        <v>300</v>
      </c>
      <c r="E87" s="44">
        <v>14970</v>
      </c>
      <c r="F87" s="23">
        <v>4</v>
      </c>
      <c r="G87" s="97">
        <f t="shared" si="18"/>
        <v>598.80000000000007</v>
      </c>
      <c r="H87" s="96">
        <f t="shared" si="19"/>
        <v>600</v>
      </c>
      <c r="I87" s="100">
        <f t="shared" si="20"/>
        <v>15570</v>
      </c>
      <c r="J87" s="54"/>
      <c r="K87" s="159">
        <f t="shared" si="14"/>
        <v>15570</v>
      </c>
      <c r="L87" s="97">
        <f t="shared" si="21"/>
        <v>186840</v>
      </c>
      <c r="M87" s="22"/>
    </row>
    <row r="88" spans="1:13" ht="20.25" customHeight="1" x14ac:dyDescent="0.35">
      <c r="A88" s="21">
        <v>75</v>
      </c>
      <c r="B88" s="88" t="s">
        <v>68</v>
      </c>
      <c r="C88" s="17" t="s">
        <v>31</v>
      </c>
      <c r="D88" s="123" t="s">
        <v>300</v>
      </c>
      <c r="E88" s="43">
        <v>15600</v>
      </c>
      <c r="F88" s="19">
        <v>4</v>
      </c>
      <c r="G88" s="97">
        <f t="shared" si="18"/>
        <v>624</v>
      </c>
      <c r="H88" s="96">
        <f t="shared" si="19"/>
        <v>630</v>
      </c>
      <c r="I88" s="100">
        <f t="shared" si="20"/>
        <v>16230</v>
      </c>
      <c r="J88" s="53"/>
      <c r="K88" s="159">
        <f t="shared" si="14"/>
        <v>16230</v>
      </c>
      <c r="L88" s="97">
        <f t="shared" si="21"/>
        <v>194760</v>
      </c>
      <c r="M88" s="18"/>
    </row>
    <row r="89" spans="1:13" ht="20.25" customHeight="1" x14ac:dyDescent="0.35">
      <c r="A89" s="21">
        <v>76</v>
      </c>
      <c r="B89" s="84" t="s">
        <v>69</v>
      </c>
      <c r="C89" s="24" t="s">
        <v>31</v>
      </c>
      <c r="D89" s="123" t="s">
        <v>300</v>
      </c>
      <c r="E89" s="44">
        <v>15600</v>
      </c>
      <c r="F89" s="23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4"/>
      <c r="K89" s="159">
        <f t="shared" si="14"/>
        <v>16230</v>
      </c>
      <c r="L89" s="97">
        <f t="shared" si="21"/>
        <v>194760</v>
      </c>
      <c r="M89" s="22"/>
    </row>
    <row r="90" spans="1:13" ht="20.25" customHeight="1" x14ac:dyDescent="0.35">
      <c r="A90" s="20">
        <v>77</v>
      </c>
      <c r="B90" s="84" t="s">
        <v>70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59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1">
        <v>78</v>
      </c>
      <c r="B91" s="90" t="s">
        <v>71</v>
      </c>
      <c r="C91" s="24" t="s">
        <v>31</v>
      </c>
      <c r="D91" s="123" t="s">
        <v>300</v>
      </c>
      <c r="E91" s="44">
        <v>15080</v>
      </c>
      <c r="F91" s="23">
        <v>4</v>
      </c>
      <c r="G91" s="97">
        <f t="shared" si="18"/>
        <v>603.20000000000005</v>
      </c>
      <c r="H91" s="96">
        <f t="shared" si="19"/>
        <v>610</v>
      </c>
      <c r="I91" s="100">
        <f t="shared" si="20"/>
        <v>15690</v>
      </c>
      <c r="J91" s="54"/>
      <c r="K91" s="159">
        <f t="shared" si="14"/>
        <v>15690</v>
      </c>
      <c r="L91" s="97">
        <f t="shared" si="21"/>
        <v>188280</v>
      </c>
      <c r="M91" s="22"/>
    </row>
    <row r="92" spans="1:13" ht="20.25" customHeight="1" x14ac:dyDescent="0.35">
      <c r="A92" s="20">
        <v>79</v>
      </c>
      <c r="B92" s="84" t="s">
        <v>72</v>
      </c>
      <c r="C92" s="24" t="s">
        <v>25</v>
      </c>
      <c r="D92" s="123" t="s">
        <v>301</v>
      </c>
      <c r="E92" s="44">
        <v>13210</v>
      </c>
      <c r="F92" s="23">
        <v>4</v>
      </c>
      <c r="G92" s="97">
        <f t="shared" si="18"/>
        <v>528.4</v>
      </c>
      <c r="H92" s="96">
        <f t="shared" si="19"/>
        <v>530</v>
      </c>
      <c r="I92" s="100">
        <f t="shared" si="20"/>
        <v>13740</v>
      </c>
      <c r="J92" s="54">
        <v>860</v>
      </c>
      <c r="K92" s="159">
        <f t="shared" si="14"/>
        <v>14600</v>
      </c>
      <c r="L92" s="97">
        <f t="shared" si="21"/>
        <v>175200</v>
      </c>
      <c r="M92" s="22"/>
    </row>
    <row r="93" spans="1:13" ht="20.25" customHeight="1" x14ac:dyDescent="0.35">
      <c r="A93" s="21">
        <v>80</v>
      </c>
      <c r="B93" s="84" t="s">
        <v>283</v>
      </c>
      <c r="C93" s="24" t="s">
        <v>25</v>
      </c>
      <c r="D93" s="123" t="s">
        <v>300</v>
      </c>
      <c r="E93" s="44">
        <v>13920</v>
      </c>
      <c r="F93" s="23"/>
      <c r="G93" s="97">
        <f t="shared" si="18"/>
        <v>0</v>
      </c>
      <c r="H93" s="96">
        <f t="shared" si="19"/>
        <v>0</v>
      </c>
      <c r="I93" s="100">
        <f t="shared" si="20"/>
        <v>13920</v>
      </c>
      <c r="J93" s="54">
        <v>680</v>
      </c>
      <c r="K93" s="159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0">
        <v>81</v>
      </c>
      <c r="B94" s="84" t="s">
        <v>73</v>
      </c>
      <c r="C94" s="24" t="s">
        <v>74</v>
      </c>
      <c r="D94" s="123" t="s">
        <v>301</v>
      </c>
      <c r="E94" s="44">
        <v>12240</v>
      </c>
      <c r="F94" s="23">
        <v>4</v>
      </c>
      <c r="G94" s="97">
        <f t="shared" si="18"/>
        <v>489.6</v>
      </c>
      <c r="H94" s="96">
        <f t="shared" si="19"/>
        <v>490</v>
      </c>
      <c r="I94" s="100">
        <f t="shared" si="20"/>
        <v>12730</v>
      </c>
      <c r="J94" s="54">
        <v>1870</v>
      </c>
      <c r="K94" s="159">
        <f t="shared" si="14"/>
        <v>14600</v>
      </c>
      <c r="L94" s="97">
        <f t="shared" si="21"/>
        <v>175200</v>
      </c>
      <c r="M94" s="22"/>
    </row>
    <row r="95" spans="1:13" ht="20.25" customHeight="1" x14ac:dyDescent="0.35">
      <c r="A95" s="21">
        <v>82</v>
      </c>
      <c r="B95" s="84" t="s">
        <v>78</v>
      </c>
      <c r="C95" s="24" t="s">
        <v>74</v>
      </c>
      <c r="D95" s="123" t="s">
        <v>301</v>
      </c>
      <c r="E95" s="138">
        <v>19550</v>
      </c>
      <c r="F95" s="23">
        <v>4</v>
      </c>
      <c r="G95" s="97">
        <f t="shared" si="18"/>
        <v>782</v>
      </c>
      <c r="H95" s="96">
        <f t="shared" si="19"/>
        <v>790</v>
      </c>
      <c r="I95" s="100">
        <f>E95+G95</f>
        <v>20332</v>
      </c>
      <c r="J95" s="54"/>
      <c r="K95" s="165">
        <v>19550</v>
      </c>
      <c r="L95" s="97">
        <f t="shared" si="21"/>
        <v>234600</v>
      </c>
      <c r="M95" s="24" t="s">
        <v>312</v>
      </c>
    </row>
    <row r="96" spans="1:13" ht="20.25" customHeight="1" x14ac:dyDescent="0.35">
      <c r="A96" s="20"/>
      <c r="B96" s="84"/>
      <c r="C96" s="24"/>
      <c r="D96" s="123"/>
      <c r="E96" s="151"/>
      <c r="F96" s="23"/>
      <c r="G96" s="97"/>
      <c r="H96" s="96"/>
      <c r="I96" s="100"/>
      <c r="J96" s="54"/>
      <c r="K96" s="159">
        <f>I95-K95</f>
        <v>782</v>
      </c>
      <c r="L96" s="97">
        <f t="shared" si="21"/>
        <v>9384</v>
      </c>
      <c r="M96" s="24" t="s">
        <v>310</v>
      </c>
    </row>
    <row r="97" spans="1:13" ht="20.25" customHeight="1" x14ac:dyDescent="0.35">
      <c r="A97" s="20">
        <v>83</v>
      </c>
      <c r="B97" s="84" t="s">
        <v>79</v>
      </c>
      <c r="C97" s="24" t="s">
        <v>74</v>
      </c>
      <c r="D97" s="123" t="s">
        <v>301</v>
      </c>
      <c r="E97" s="44">
        <v>11810</v>
      </c>
      <c r="F97" s="23">
        <v>4</v>
      </c>
      <c r="G97" s="97">
        <f t="shared" si="18"/>
        <v>472.40000000000003</v>
      </c>
      <c r="H97" s="96">
        <f t="shared" si="19"/>
        <v>480</v>
      </c>
      <c r="I97" s="100">
        <f t="shared" si="20"/>
        <v>12290</v>
      </c>
      <c r="J97" s="54">
        <v>2000</v>
      </c>
      <c r="K97" s="159">
        <f t="shared" si="14"/>
        <v>14290</v>
      </c>
      <c r="L97" s="97">
        <f t="shared" si="21"/>
        <v>171480</v>
      </c>
      <c r="M97" s="22"/>
    </row>
    <row r="98" spans="1:13" ht="20.25" customHeight="1" x14ac:dyDescent="0.35">
      <c r="A98" s="21">
        <v>84</v>
      </c>
      <c r="B98" s="84" t="s">
        <v>262</v>
      </c>
      <c r="C98" s="24" t="s">
        <v>74</v>
      </c>
      <c r="D98" s="123" t="s">
        <v>301</v>
      </c>
      <c r="E98" s="44">
        <v>15240</v>
      </c>
      <c r="F98" s="23">
        <v>4</v>
      </c>
      <c r="G98" s="97">
        <f t="shared" si="18"/>
        <v>609.6</v>
      </c>
      <c r="H98" s="96">
        <f t="shared" si="19"/>
        <v>610</v>
      </c>
      <c r="I98" s="100">
        <f t="shared" si="20"/>
        <v>15850</v>
      </c>
      <c r="J98" s="54"/>
      <c r="K98" s="159">
        <f t="shared" si="14"/>
        <v>15850</v>
      </c>
      <c r="L98" s="97">
        <f t="shared" si="21"/>
        <v>190200</v>
      </c>
      <c r="M98" s="22"/>
    </row>
    <row r="99" spans="1:13" ht="20.25" customHeight="1" x14ac:dyDescent="0.35">
      <c r="A99" s="20">
        <v>85</v>
      </c>
      <c r="B99" s="84" t="s">
        <v>181</v>
      </c>
      <c r="C99" s="24" t="s">
        <v>74</v>
      </c>
      <c r="D99" s="123" t="s">
        <v>301</v>
      </c>
      <c r="E99" s="44">
        <v>11810</v>
      </c>
      <c r="F99" s="23">
        <v>4</v>
      </c>
      <c r="G99" s="97">
        <f t="shared" si="18"/>
        <v>472.40000000000003</v>
      </c>
      <c r="H99" s="96">
        <f t="shared" si="19"/>
        <v>480</v>
      </c>
      <c r="I99" s="100">
        <f t="shared" si="20"/>
        <v>12290</v>
      </c>
      <c r="J99" s="54">
        <v>2000</v>
      </c>
      <c r="K99" s="159">
        <f t="shared" si="14"/>
        <v>14290</v>
      </c>
      <c r="L99" s="97">
        <f t="shared" si="21"/>
        <v>171480</v>
      </c>
      <c r="M99" s="22"/>
    </row>
    <row r="100" spans="1:13" ht="20.25" customHeight="1" x14ac:dyDescent="0.35">
      <c r="A100" s="21">
        <v>86</v>
      </c>
      <c r="B100" s="84" t="s">
        <v>80</v>
      </c>
      <c r="C100" s="24" t="s">
        <v>74</v>
      </c>
      <c r="D100" s="123" t="s">
        <v>301</v>
      </c>
      <c r="E100" s="44">
        <v>15150</v>
      </c>
      <c r="F100" s="23">
        <v>4</v>
      </c>
      <c r="G100" s="97">
        <f t="shared" si="18"/>
        <v>606</v>
      </c>
      <c r="H100" s="96">
        <f t="shared" si="19"/>
        <v>610</v>
      </c>
      <c r="I100" s="100">
        <f t="shared" si="20"/>
        <v>15760</v>
      </c>
      <c r="J100" s="54"/>
      <c r="K100" s="159">
        <f t="shared" si="14"/>
        <v>15760</v>
      </c>
      <c r="L100" s="97">
        <f t="shared" si="21"/>
        <v>189120</v>
      </c>
      <c r="M100" s="22"/>
    </row>
    <row r="101" spans="1:13" ht="20.25" customHeight="1" x14ac:dyDescent="0.35">
      <c r="A101" s="20">
        <v>87</v>
      </c>
      <c r="B101" s="84" t="s">
        <v>81</v>
      </c>
      <c r="C101" s="24" t="s">
        <v>75</v>
      </c>
      <c r="D101" s="123" t="s">
        <v>299</v>
      </c>
      <c r="E101" s="44">
        <v>30560</v>
      </c>
      <c r="F101" s="23">
        <v>4</v>
      </c>
      <c r="G101" s="97">
        <f t="shared" si="18"/>
        <v>1222.4000000000001</v>
      </c>
      <c r="H101" s="96">
        <f t="shared" si="19"/>
        <v>1230</v>
      </c>
      <c r="I101" s="100">
        <f>E101+G101</f>
        <v>31782.400000000001</v>
      </c>
      <c r="J101" s="54"/>
      <c r="K101" s="165">
        <v>31430</v>
      </c>
      <c r="L101" s="97">
        <f t="shared" si="21"/>
        <v>377160</v>
      </c>
      <c r="M101" s="24" t="s">
        <v>309</v>
      </c>
    </row>
    <row r="102" spans="1:13" ht="20.25" customHeight="1" x14ac:dyDescent="0.35">
      <c r="A102" s="20"/>
      <c r="B102" s="84"/>
      <c r="C102" s="24"/>
      <c r="D102" s="123"/>
      <c r="E102" s="44"/>
      <c r="F102" s="23"/>
      <c r="G102" s="97"/>
      <c r="H102" s="96"/>
      <c r="I102" s="100"/>
      <c r="J102" s="54"/>
      <c r="K102" s="159">
        <f>I101-K101</f>
        <v>352.40000000000146</v>
      </c>
      <c r="L102" s="97">
        <f t="shared" si="21"/>
        <v>4228.8000000000175</v>
      </c>
      <c r="M102" s="24" t="s">
        <v>310</v>
      </c>
    </row>
    <row r="103" spans="1:13" ht="20.25" customHeight="1" x14ac:dyDescent="0.35">
      <c r="A103" s="20">
        <v>88</v>
      </c>
      <c r="B103" s="84" t="s">
        <v>82</v>
      </c>
      <c r="C103" s="24" t="s">
        <v>75</v>
      </c>
      <c r="D103" s="123" t="s">
        <v>299</v>
      </c>
      <c r="E103" s="44">
        <v>19510</v>
      </c>
      <c r="F103" s="23">
        <v>4</v>
      </c>
      <c r="G103" s="97">
        <f t="shared" si="18"/>
        <v>780.4</v>
      </c>
      <c r="H103" s="96">
        <f t="shared" si="19"/>
        <v>790</v>
      </c>
      <c r="I103" s="100">
        <f t="shared" si="20"/>
        <v>20300</v>
      </c>
      <c r="J103" s="54"/>
      <c r="K103" s="159">
        <f t="shared" si="14"/>
        <v>20300</v>
      </c>
      <c r="L103" s="97">
        <f t="shared" si="21"/>
        <v>243600</v>
      </c>
      <c r="M103" s="22"/>
    </row>
    <row r="104" spans="1:13" ht="20.25" customHeight="1" x14ac:dyDescent="0.35">
      <c r="A104" s="21">
        <v>89</v>
      </c>
      <c r="B104" s="84" t="s">
        <v>83</v>
      </c>
      <c r="C104" s="24" t="s">
        <v>75</v>
      </c>
      <c r="D104" s="123" t="s">
        <v>299</v>
      </c>
      <c r="E104" s="44">
        <v>28540</v>
      </c>
      <c r="F104" s="23">
        <v>4</v>
      </c>
      <c r="G104" s="97">
        <f t="shared" si="18"/>
        <v>1141.6000000000001</v>
      </c>
      <c r="H104" s="96">
        <f t="shared" si="19"/>
        <v>1150</v>
      </c>
      <c r="I104" s="100">
        <f t="shared" si="20"/>
        <v>29690</v>
      </c>
      <c r="J104" s="54"/>
      <c r="K104" s="159">
        <f t="shared" si="14"/>
        <v>29690</v>
      </c>
      <c r="L104" s="97">
        <f t="shared" si="21"/>
        <v>356280</v>
      </c>
      <c r="M104" s="22"/>
    </row>
    <row r="105" spans="1:13" ht="20.25" customHeight="1" x14ac:dyDescent="0.35">
      <c r="A105" s="20">
        <v>90</v>
      </c>
      <c r="B105" s="84" t="s">
        <v>84</v>
      </c>
      <c r="C105" s="24" t="s">
        <v>75</v>
      </c>
      <c r="D105" s="123" t="s">
        <v>299</v>
      </c>
      <c r="E105" s="44">
        <v>19510</v>
      </c>
      <c r="F105" s="23">
        <v>4</v>
      </c>
      <c r="G105" s="97">
        <f t="shared" si="18"/>
        <v>780.4</v>
      </c>
      <c r="H105" s="96">
        <f t="shared" si="19"/>
        <v>790</v>
      </c>
      <c r="I105" s="100">
        <f t="shared" si="20"/>
        <v>20300</v>
      </c>
      <c r="J105" s="54"/>
      <c r="K105" s="159">
        <f t="shared" si="14"/>
        <v>20300</v>
      </c>
      <c r="L105" s="97">
        <f t="shared" si="21"/>
        <v>243600</v>
      </c>
      <c r="M105" s="22"/>
    </row>
    <row r="106" spans="1:13" ht="20.25" customHeight="1" x14ac:dyDescent="0.35">
      <c r="A106" s="21">
        <v>91</v>
      </c>
      <c r="B106" s="84" t="s">
        <v>85</v>
      </c>
      <c r="C106" s="24" t="s">
        <v>75</v>
      </c>
      <c r="D106" s="123" t="s">
        <v>299</v>
      </c>
      <c r="E106" s="44">
        <v>23680</v>
      </c>
      <c r="F106" s="23">
        <v>4</v>
      </c>
      <c r="G106" s="97">
        <f t="shared" si="18"/>
        <v>947.2</v>
      </c>
      <c r="H106" s="96">
        <f t="shared" si="19"/>
        <v>950</v>
      </c>
      <c r="I106" s="100">
        <f t="shared" si="20"/>
        <v>24630</v>
      </c>
      <c r="J106" s="54"/>
      <c r="K106" s="159">
        <f t="shared" si="14"/>
        <v>24630</v>
      </c>
      <c r="L106" s="97">
        <f t="shared" si="21"/>
        <v>295560</v>
      </c>
      <c r="M106" s="22"/>
    </row>
    <row r="107" spans="1:13" ht="20.25" customHeight="1" x14ac:dyDescent="0.35">
      <c r="A107" s="20">
        <v>92</v>
      </c>
      <c r="B107" s="84" t="s">
        <v>86</v>
      </c>
      <c r="C107" s="24" t="s">
        <v>75</v>
      </c>
      <c r="D107" s="123" t="s">
        <v>299</v>
      </c>
      <c r="E107" s="44">
        <v>18840</v>
      </c>
      <c r="F107" s="23">
        <v>4</v>
      </c>
      <c r="G107" s="97">
        <f t="shared" si="18"/>
        <v>753.6</v>
      </c>
      <c r="H107" s="96">
        <f t="shared" si="19"/>
        <v>760</v>
      </c>
      <c r="I107" s="100">
        <f t="shared" si="20"/>
        <v>19600</v>
      </c>
      <c r="J107" s="54"/>
      <c r="K107" s="159">
        <f t="shared" si="14"/>
        <v>19600</v>
      </c>
      <c r="L107" s="97">
        <f t="shared" si="21"/>
        <v>235200</v>
      </c>
      <c r="M107" s="22"/>
    </row>
    <row r="108" spans="1:13" ht="20.25" customHeight="1" x14ac:dyDescent="0.35">
      <c r="A108" s="21">
        <v>93</v>
      </c>
      <c r="B108" s="84" t="s">
        <v>87</v>
      </c>
      <c r="C108" s="24" t="s">
        <v>75</v>
      </c>
      <c r="D108" s="123" t="s">
        <v>299</v>
      </c>
      <c r="E108" s="44">
        <v>29820</v>
      </c>
      <c r="F108" s="23">
        <v>4</v>
      </c>
      <c r="G108" s="97">
        <f t="shared" si="18"/>
        <v>1192.8</v>
      </c>
      <c r="H108" s="96">
        <f t="shared" si="19"/>
        <v>1200</v>
      </c>
      <c r="I108" s="100">
        <f t="shared" si="20"/>
        <v>31020</v>
      </c>
      <c r="J108" s="54"/>
      <c r="K108" s="159">
        <f t="shared" si="14"/>
        <v>31020</v>
      </c>
      <c r="L108" s="97">
        <f t="shared" si="21"/>
        <v>372240</v>
      </c>
      <c r="M108" s="22"/>
    </row>
    <row r="109" spans="1:13" ht="20.25" customHeight="1" x14ac:dyDescent="0.35">
      <c r="A109" s="20">
        <v>94</v>
      </c>
      <c r="B109" s="84" t="s">
        <v>88</v>
      </c>
      <c r="C109" s="24" t="s">
        <v>75</v>
      </c>
      <c r="D109" s="123" t="s">
        <v>299</v>
      </c>
      <c r="E109" s="44">
        <v>26500</v>
      </c>
      <c r="F109" s="23">
        <v>4</v>
      </c>
      <c r="G109" s="97">
        <f t="shared" si="18"/>
        <v>1060</v>
      </c>
      <c r="H109" s="96">
        <f t="shared" si="19"/>
        <v>1060</v>
      </c>
      <c r="I109" s="100">
        <f t="shared" si="20"/>
        <v>27560</v>
      </c>
      <c r="J109" s="54"/>
      <c r="K109" s="159">
        <f t="shared" ref="K109:K178" si="22">I109+J109</f>
        <v>27560</v>
      </c>
      <c r="L109" s="97">
        <f t="shared" si="21"/>
        <v>330720</v>
      </c>
      <c r="M109" s="22"/>
    </row>
    <row r="110" spans="1:13" ht="20.25" customHeight="1" x14ac:dyDescent="0.35">
      <c r="A110" s="21">
        <v>95</v>
      </c>
      <c r="B110" s="84" t="s">
        <v>89</v>
      </c>
      <c r="C110" s="24" t="s">
        <v>75</v>
      </c>
      <c r="D110" s="123" t="s">
        <v>299</v>
      </c>
      <c r="E110" s="44">
        <v>30550</v>
      </c>
      <c r="F110" s="23">
        <v>4</v>
      </c>
      <c r="G110" s="97">
        <f t="shared" si="18"/>
        <v>1222</v>
      </c>
      <c r="H110" s="96">
        <f t="shared" si="19"/>
        <v>1230</v>
      </c>
      <c r="I110" s="100">
        <f>E110+G110</f>
        <v>31772</v>
      </c>
      <c r="J110" s="54"/>
      <c r="K110" s="165">
        <v>31430</v>
      </c>
      <c r="L110" s="97">
        <f t="shared" si="21"/>
        <v>377160</v>
      </c>
      <c r="M110" s="24" t="s">
        <v>309</v>
      </c>
    </row>
    <row r="111" spans="1:13" ht="20.25" customHeight="1" x14ac:dyDescent="0.35">
      <c r="A111" s="172"/>
      <c r="B111" s="84"/>
      <c r="C111" s="24"/>
      <c r="D111" s="123"/>
      <c r="E111" s="44"/>
      <c r="F111" s="23"/>
      <c r="G111" s="100"/>
      <c r="H111" s="96"/>
      <c r="I111" s="100"/>
      <c r="J111" s="54"/>
      <c r="K111" s="158">
        <f>I110-K110</f>
        <v>342</v>
      </c>
      <c r="L111" s="100">
        <f t="shared" si="21"/>
        <v>4104</v>
      </c>
      <c r="M111" s="173" t="s">
        <v>310</v>
      </c>
    </row>
    <row r="112" spans="1:13" ht="20.25" customHeight="1" x14ac:dyDescent="0.35">
      <c r="A112" s="21">
        <v>96</v>
      </c>
      <c r="B112" s="84" t="s">
        <v>90</v>
      </c>
      <c r="C112" s="24" t="s">
        <v>75</v>
      </c>
      <c r="D112" s="123" t="s">
        <v>299</v>
      </c>
      <c r="E112" s="44">
        <v>30170</v>
      </c>
      <c r="F112" s="23">
        <v>4</v>
      </c>
      <c r="G112" s="100">
        <f t="shared" si="18"/>
        <v>1206.8</v>
      </c>
      <c r="H112" s="96">
        <f t="shared" si="19"/>
        <v>1210</v>
      </c>
      <c r="I112" s="100">
        <f t="shared" si="20"/>
        <v>31380</v>
      </c>
      <c r="J112" s="54"/>
      <c r="K112" s="158">
        <f t="shared" si="22"/>
        <v>31380</v>
      </c>
      <c r="L112" s="100">
        <f t="shared" si="21"/>
        <v>376560</v>
      </c>
      <c r="M112" s="22"/>
    </row>
    <row r="113" spans="1:13" ht="20.25" customHeight="1" x14ac:dyDescent="0.35">
      <c r="A113" s="21">
        <v>97</v>
      </c>
      <c r="B113" s="84" t="s">
        <v>91</v>
      </c>
      <c r="C113" s="24" t="s">
        <v>75</v>
      </c>
      <c r="D113" s="123" t="s">
        <v>299</v>
      </c>
      <c r="E113" s="44">
        <v>29770</v>
      </c>
      <c r="F113" s="23">
        <v>4</v>
      </c>
      <c r="G113" s="97">
        <f t="shared" si="18"/>
        <v>1190.8</v>
      </c>
      <c r="H113" s="96">
        <f t="shared" si="19"/>
        <v>1200</v>
      </c>
      <c r="I113" s="100">
        <f t="shared" si="20"/>
        <v>30970</v>
      </c>
      <c r="J113" s="54"/>
      <c r="K113" s="159">
        <f t="shared" si="22"/>
        <v>30970</v>
      </c>
      <c r="L113" s="97">
        <f t="shared" si="21"/>
        <v>371640</v>
      </c>
      <c r="M113" s="22"/>
    </row>
    <row r="114" spans="1:13" ht="20.25" customHeight="1" x14ac:dyDescent="0.35">
      <c r="A114" s="20">
        <v>98</v>
      </c>
      <c r="B114" s="84" t="s">
        <v>92</v>
      </c>
      <c r="C114" s="24" t="s">
        <v>75</v>
      </c>
      <c r="D114" s="123" t="s">
        <v>299</v>
      </c>
      <c r="E114" s="44">
        <v>20170</v>
      </c>
      <c r="F114" s="23">
        <v>4</v>
      </c>
      <c r="G114" s="97">
        <f t="shared" si="18"/>
        <v>806.80000000000007</v>
      </c>
      <c r="H114" s="96">
        <f t="shared" si="19"/>
        <v>810</v>
      </c>
      <c r="I114" s="100">
        <f t="shared" si="20"/>
        <v>20980</v>
      </c>
      <c r="J114" s="54"/>
      <c r="K114" s="159">
        <f t="shared" si="22"/>
        <v>20980</v>
      </c>
      <c r="L114" s="97">
        <f t="shared" si="21"/>
        <v>251760</v>
      </c>
      <c r="M114" s="22"/>
    </row>
    <row r="115" spans="1:13" ht="20.25" customHeight="1" x14ac:dyDescent="0.35">
      <c r="A115" s="21">
        <v>99</v>
      </c>
      <c r="B115" s="84" t="s">
        <v>93</v>
      </c>
      <c r="C115" s="24" t="s">
        <v>75</v>
      </c>
      <c r="D115" s="123" t="s">
        <v>299</v>
      </c>
      <c r="E115" s="44">
        <v>19590</v>
      </c>
      <c r="F115" s="23">
        <v>4</v>
      </c>
      <c r="G115" s="97">
        <f t="shared" si="18"/>
        <v>783.6</v>
      </c>
      <c r="H115" s="96">
        <f t="shared" si="19"/>
        <v>790</v>
      </c>
      <c r="I115" s="100">
        <f t="shared" si="20"/>
        <v>20380</v>
      </c>
      <c r="J115" s="54"/>
      <c r="K115" s="159">
        <f t="shared" si="22"/>
        <v>20380</v>
      </c>
      <c r="L115" s="97">
        <f t="shared" si="21"/>
        <v>244560</v>
      </c>
      <c r="M115" s="22"/>
    </row>
    <row r="116" spans="1:13" ht="20.25" customHeight="1" x14ac:dyDescent="0.35">
      <c r="A116" s="20">
        <v>100</v>
      </c>
      <c r="B116" s="84" t="s">
        <v>94</v>
      </c>
      <c r="C116" s="24" t="s">
        <v>75</v>
      </c>
      <c r="D116" s="123" t="s">
        <v>299</v>
      </c>
      <c r="E116" s="44">
        <v>18840</v>
      </c>
      <c r="F116" s="23">
        <v>4</v>
      </c>
      <c r="G116" s="97">
        <f t="shared" si="18"/>
        <v>753.6</v>
      </c>
      <c r="H116" s="96">
        <f t="shared" si="19"/>
        <v>760</v>
      </c>
      <c r="I116" s="100">
        <f t="shared" si="20"/>
        <v>19600</v>
      </c>
      <c r="J116" s="54"/>
      <c r="K116" s="159">
        <f t="shared" si="22"/>
        <v>19600</v>
      </c>
      <c r="L116" s="97">
        <f t="shared" si="21"/>
        <v>235200</v>
      </c>
      <c r="M116" s="22"/>
    </row>
    <row r="117" spans="1:13" ht="20.25" customHeight="1" x14ac:dyDescent="0.35">
      <c r="A117" s="36">
        <v>101</v>
      </c>
      <c r="B117" s="86" t="s">
        <v>267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5"/>
      <c r="K117" s="159">
        <f t="shared" si="22"/>
        <v>19600</v>
      </c>
      <c r="L117" s="97">
        <f t="shared" si="21"/>
        <v>235200</v>
      </c>
      <c r="M117" s="37"/>
    </row>
    <row r="118" spans="1:13" ht="20.25" customHeight="1" x14ac:dyDescent="0.35">
      <c r="A118" s="21">
        <v>102</v>
      </c>
      <c r="B118" s="85" t="s">
        <v>95</v>
      </c>
      <c r="C118" s="17" t="s">
        <v>75</v>
      </c>
      <c r="D118" s="123" t="s">
        <v>299</v>
      </c>
      <c r="E118" s="43">
        <v>18840</v>
      </c>
      <c r="F118" s="19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4"/>
      <c r="K118" s="159">
        <f t="shared" si="22"/>
        <v>19600</v>
      </c>
      <c r="L118" s="97">
        <f t="shared" si="21"/>
        <v>235200</v>
      </c>
      <c r="M118" s="22"/>
    </row>
    <row r="119" spans="1:13" ht="20.25" customHeight="1" x14ac:dyDescent="0.35">
      <c r="A119" s="20">
        <v>103</v>
      </c>
      <c r="B119" s="84" t="s">
        <v>96</v>
      </c>
      <c r="C119" s="24" t="s">
        <v>75</v>
      </c>
      <c r="D119" s="123" t="s">
        <v>299</v>
      </c>
      <c r="E119" s="44">
        <v>18840</v>
      </c>
      <c r="F119" s="23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59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1">
        <v>104</v>
      </c>
      <c r="B120" s="84" t="s">
        <v>97</v>
      </c>
      <c r="C120" s="24" t="s">
        <v>76</v>
      </c>
      <c r="D120" s="123" t="s">
        <v>299</v>
      </c>
      <c r="E120" s="44">
        <v>19570</v>
      </c>
      <c r="F120" s="23">
        <v>4</v>
      </c>
      <c r="G120" s="100">
        <f t="shared" si="18"/>
        <v>782.80000000000007</v>
      </c>
      <c r="H120" s="96">
        <f t="shared" si="19"/>
        <v>790</v>
      </c>
      <c r="I120" s="100">
        <f t="shared" si="20"/>
        <v>20360</v>
      </c>
      <c r="J120" s="54"/>
      <c r="K120" s="158">
        <f t="shared" si="22"/>
        <v>20360</v>
      </c>
      <c r="L120" s="100">
        <f t="shared" si="21"/>
        <v>244320</v>
      </c>
      <c r="M120" s="22"/>
    </row>
    <row r="121" spans="1:13" ht="20.25" customHeight="1" x14ac:dyDescent="0.35">
      <c r="A121" s="20">
        <v>105</v>
      </c>
      <c r="B121" s="84" t="s">
        <v>98</v>
      </c>
      <c r="C121" s="24" t="s">
        <v>76</v>
      </c>
      <c r="D121" s="123" t="s">
        <v>299</v>
      </c>
      <c r="E121" s="44">
        <v>19370</v>
      </c>
      <c r="F121" s="23">
        <v>4</v>
      </c>
      <c r="G121" s="97">
        <f t="shared" si="18"/>
        <v>774.80000000000007</v>
      </c>
      <c r="H121" s="96">
        <f t="shared" si="19"/>
        <v>780</v>
      </c>
      <c r="I121" s="100">
        <f t="shared" si="20"/>
        <v>20150</v>
      </c>
      <c r="J121" s="54"/>
      <c r="K121" s="159">
        <f t="shared" si="22"/>
        <v>20150</v>
      </c>
      <c r="L121" s="97">
        <f t="shared" si="21"/>
        <v>241800</v>
      </c>
      <c r="M121" s="22"/>
    </row>
    <row r="122" spans="1:13" ht="20.25" customHeight="1" x14ac:dyDescent="0.35">
      <c r="A122" s="21">
        <v>106</v>
      </c>
      <c r="B122" s="84" t="s">
        <v>99</v>
      </c>
      <c r="C122" s="24" t="s">
        <v>76</v>
      </c>
      <c r="D122" s="123" t="s">
        <v>299</v>
      </c>
      <c r="E122" s="44">
        <v>31080</v>
      </c>
      <c r="F122" s="23">
        <v>4</v>
      </c>
      <c r="G122" s="97">
        <f t="shared" si="18"/>
        <v>1243.2</v>
      </c>
      <c r="H122" s="96">
        <f t="shared" si="19"/>
        <v>1250</v>
      </c>
      <c r="I122" s="100">
        <f>E122+G122</f>
        <v>32323.200000000001</v>
      </c>
      <c r="J122" s="54"/>
      <c r="K122" s="165">
        <v>31430</v>
      </c>
      <c r="L122" s="97">
        <f t="shared" si="21"/>
        <v>377160</v>
      </c>
      <c r="M122" s="24" t="s">
        <v>309</v>
      </c>
    </row>
    <row r="123" spans="1:13" ht="20.25" customHeight="1" x14ac:dyDescent="0.35">
      <c r="A123" s="20"/>
      <c r="B123" s="84"/>
      <c r="C123" s="24"/>
      <c r="D123" s="123"/>
      <c r="E123" s="44"/>
      <c r="F123" s="23"/>
      <c r="G123" s="97"/>
      <c r="H123" s="96"/>
      <c r="I123" s="100"/>
      <c r="J123" s="54"/>
      <c r="K123" s="159">
        <f>I122-K122</f>
        <v>893.20000000000073</v>
      </c>
      <c r="L123" s="97">
        <f t="shared" si="21"/>
        <v>10718.400000000009</v>
      </c>
      <c r="M123" s="24" t="s">
        <v>310</v>
      </c>
    </row>
    <row r="124" spans="1:13" ht="20.25" customHeight="1" x14ac:dyDescent="0.35">
      <c r="A124" s="20">
        <v>107</v>
      </c>
      <c r="B124" s="84" t="s">
        <v>100</v>
      </c>
      <c r="C124" s="24" t="s">
        <v>76</v>
      </c>
      <c r="D124" s="123" t="s">
        <v>299</v>
      </c>
      <c r="E124" s="44">
        <v>31090</v>
      </c>
      <c r="F124" s="23">
        <v>4</v>
      </c>
      <c r="G124" s="97">
        <f t="shared" si="18"/>
        <v>1243.6000000000001</v>
      </c>
      <c r="H124" s="96">
        <f t="shared" si="19"/>
        <v>1250</v>
      </c>
      <c r="I124" s="100">
        <f>E124+G124</f>
        <v>32333.599999999999</v>
      </c>
      <c r="J124" s="54"/>
      <c r="K124" s="165">
        <v>31430</v>
      </c>
      <c r="L124" s="97">
        <f t="shared" si="21"/>
        <v>377160</v>
      </c>
      <c r="M124" s="24" t="s">
        <v>309</v>
      </c>
    </row>
    <row r="125" spans="1:13" ht="20.25" customHeight="1" x14ac:dyDescent="0.35">
      <c r="A125" s="20"/>
      <c r="B125" s="84"/>
      <c r="C125" s="24"/>
      <c r="D125" s="123"/>
      <c r="E125" s="44"/>
      <c r="F125" s="23"/>
      <c r="G125" s="97"/>
      <c r="H125" s="96"/>
      <c r="I125" s="100"/>
      <c r="J125" s="54"/>
      <c r="K125" s="159">
        <f>I124-K124</f>
        <v>903.59999999999854</v>
      </c>
      <c r="L125" s="97">
        <f t="shared" si="21"/>
        <v>10843.199999999983</v>
      </c>
      <c r="M125" s="24" t="s">
        <v>310</v>
      </c>
    </row>
    <row r="126" spans="1:13" ht="20.25" customHeight="1" x14ac:dyDescent="0.35">
      <c r="A126" s="21">
        <v>108</v>
      </c>
      <c r="B126" s="84" t="s">
        <v>101</v>
      </c>
      <c r="C126" s="24" t="s">
        <v>76</v>
      </c>
      <c r="D126" s="123" t="s">
        <v>299</v>
      </c>
      <c r="E126" s="44">
        <v>30920</v>
      </c>
      <c r="F126" s="23">
        <v>4</v>
      </c>
      <c r="G126" s="97">
        <f t="shared" si="18"/>
        <v>1236.8</v>
      </c>
      <c r="H126" s="96">
        <f t="shared" si="19"/>
        <v>1240</v>
      </c>
      <c r="I126" s="100">
        <f>E126+G126</f>
        <v>32156.799999999999</v>
      </c>
      <c r="J126" s="54"/>
      <c r="K126" s="165">
        <v>31430</v>
      </c>
      <c r="L126" s="97">
        <f t="shared" si="21"/>
        <v>377160</v>
      </c>
      <c r="M126" s="24" t="s">
        <v>309</v>
      </c>
    </row>
    <row r="127" spans="1:13" ht="20.25" customHeight="1" x14ac:dyDescent="0.35">
      <c r="A127" s="20"/>
      <c r="B127" s="84"/>
      <c r="C127" s="24"/>
      <c r="D127" s="123"/>
      <c r="E127" s="44"/>
      <c r="F127" s="23"/>
      <c r="G127" s="97"/>
      <c r="H127" s="96"/>
      <c r="I127" s="158"/>
      <c r="J127" s="54"/>
      <c r="K127" s="159">
        <f>I126-K126</f>
        <v>726.79999999999927</v>
      </c>
      <c r="L127" s="97">
        <f t="shared" si="21"/>
        <v>8721.5999999999913</v>
      </c>
      <c r="M127" s="24" t="s">
        <v>310</v>
      </c>
    </row>
    <row r="128" spans="1:13" ht="20.25" customHeight="1" x14ac:dyDescent="0.35">
      <c r="A128" s="20">
        <v>109</v>
      </c>
      <c r="B128" s="84" t="s">
        <v>102</v>
      </c>
      <c r="C128" s="24" t="s">
        <v>76</v>
      </c>
      <c r="D128" s="123" t="s">
        <v>299</v>
      </c>
      <c r="E128" s="44">
        <v>30120</v>
      </c>
      <c r="F128" s="23">
        <v>4</v>
      </c>
      <c r="G128" s="97">
        <f t="shared" si="18"/>
        <v>1204.8</v>
      </c>
      <c r="H128" s="96">
        <f t="shared" si="19"/>
        <v>1210</v>
      </c>
      <c r="I128" s="100">
        <f t="shared" si="20"/>
        <v>31330</v>
      </c>
      <c r="J128" s="54"/>
      <c r="K128" s="159">
        <f t="shared" si="22"/>
        <v>31330</v>
      </c>
      <c r="L128" s="97">
        <f t="shared" si="21"/>
        <v>375960</v>
      </c>
      <c r="M128" s="22"/>
    </row>
    <row r="129" spans="1:13" ht="20.25" customHeight="1" x14ac:dyDescent="0.35">
      <c r="A129" s="20">
        <v>110</v>
      </c>
      <c r="B129" s="84" t="s">
        <v>103</v>
      </c>
      <c r="C129" s="24" t="s">
        <v>76</v>
      </c>
      <c r="D129" s="123" t="s">
        <v>299</v>
      </c>
      <c r="E129" s="44">
        <v>24060</v>
      </c>
      <c r="F129" s="23">
        <v>4</v>
      </c>
      <c r="G129" s="97">
        <f t="shared" si="18"/>
        <v>962.4</v>
      </c>
      <c r="H129" s="96">
        <f t="shared" si="19"/>
        <v>970</v>
      </c>
      <c r="I129" s="100">
        <f t="shared" si="20"/>
        <v>25030</v>
      </c>
      <c r="J129" s="54"/>
      <c r="K129" s="159">
        <f t="shared" si="22"/>
        <v>25030</v>
      </c>
      <c r="L129" s="97">
        <f t="shared" si="21"/>
        <v>300360</v>
      </c>
      <c r="M129" s="22"/>
    </row>
    <row r="130" spans="1:13" ht="20.25" customHeight="1" x14ac:dyDescent="0.35">
      <c r="A130" s="21">
        <v>111</v>
      </c>
      <c r="B130" s="84" t="s">
        <v>104</v>
      </c>
      <c r="C130" s="24" t="s">
        <v>76</v>
      </c>
      <c r="D130" s="123" t="s">
        <v>299</v>
      </c>
      <c r="E130" s="44">
        <v>19510</v>
      </c>
      <c r="F130" s="23">
        <v>4</v>
      </c>
      <c r="G130" s="97">
        <f t="shared" si="18"/>
        <v>780.4</v>
      </c>
      <c r="H130" s="96">
        <f t="shared" si="19"/>
        <v>790</v>
      </c>
      <c r="I130" s="100">
        <f t="shared" si="20"/>
        <v>20300</v>
      </c>
      <c r="J130" s="54"/>
      <c r="K130" s="159">
        <f t="shared" si="22"/>
        <v>20300</v>
      </c>
      <c r="L130" s="97">
        <f t="shared" si="21"/>
        <v>243600</v>
      </c>
      <c r="M130" s="22"/>
    </row>
    <row r="131" spans="1:13" ht="20.25" customHeight="1" x14ac:dyDescent="0.35">
      <c r="A131" s="20">
        <v>112</v>
      </c>
      <c r="B131" s="84" t="s">
        <v>105</v>
      </c>
      <c r="C131" s="24" t="s">
        <v>76</v>
      </c>
      <c r="D131" s="123" t="s">
        <v>299</v>
      </c>
      <c r="E131" s="44">
        <v>19570</v>
      </c>
      <c r="F131" s="23">
        <v>4</v>
      </c>
      <c r="G131" s="97">
        <f t="shared" si="18"/>
        <v>782.80000000000007</v>
      </c>
      <c r="H131" s="96">
        <f t="shared" si="19"/>
        <v>790</v>
      </c>
      <c r="I131" s="100">
        <f t="shared" si="20"/>
        <v>20360</v>
      </c>
      <c r="J131" s="54"/>
      <c r="K131" s="159">
        <f t="shared" si="22"/>
        <v>20360</v>
      </c>
      <c r="L131" s="97">
        <f t="shared" si="21"/>
        <v>244320</v>
      </c>
      <c r="M131" s="22"/>
    </row>
    <row r="132" spans="1:13" ht="20.25" customHeight="1" x14ac:dyDescent="0.35">
      <c r="A132" s="21">
        <v>113</v>
      </c>
      <c r="B132" s="84" t="s">
        <v>106</v>
      </c>
      <c r="C132" s="24" t="s">
        <v>76</v>
      </c>
      <c r="D132" s="123" t="s">
        <v>299</v>
      </c>
      <c r="E132" s="44">
        <v>21520</v>
      </c>
      <c r="F132" s="23">
        <v>4</v>
      </c>
      <c r="G132" s="97">
        <f t="shared" si="18"/>
        <v>860.80000000000007</v>
      </c>
      <c r="H132" s="96">
        <f t="shared" si="19"/>
        <v>870</v>
      </c>
      <c r="I132" s="100">
        <f t="shared" si="20"/>
        <v>22390</v>
      </c>
      <c r="J132" s="54"/>
      <c r="K132" s="159">
        <f t="shared" si="22"/>
        <v>22390</v>
      </c>
      <c r="L132" s="97">
        <f t="shared" si="21"/>
        <v>268680</v>
      </c>
      <c r="M132" s="22"/>
    </row>
    <row r="133" spans="1:13" ht="20.25" customHeight="1" x14ac:dyDescent="0.35">
      <c r="A133" s="20">
        <v>114</v>
      </c>
      <c r="B133" s="84" t="s">
        <v>107</v>
      </c>
      <c r="C133" s="24" t="s">
        <v>76</v>
      </c>
      <c r="D133" s="123" t="s">
        <v>299</v>
      </c>
      <c r="E133" s="44">
        <v>18910</v>
      </c>
      <c r="F133" s="23">
        <v>4</v>
      </c>
      <c r="G133" s="97">
        <f t="shared" si="18"/>
        <v>756.4</v>
      </c>
      <c r="H133" s="96">
        <f t="shared" si="19"/>
        <v>760</v>
      </c>
      <c r="I133" s="100">
        <f t="shared" si="20"/>
        <v>19670</v>
      </c>
      <c r="J133" s="54"/>
      <c r="K133" s="159">
        <f t="shared" si="22"/>
        <v>19670</v>
      </c>
      <c r="L133" s="97">
        <f t="shared" si="21"/>
        <v>236040</v>
      </c>
      <c r="M133" s="22"/>
    </row>
    <row r="134" spans="1:13" ht="20.25" customHeight="1" x14ac:dyDescent="0.35">
      <c r="A134" s="21">
        <v>115</v>
      </c>
      <c r="B134" s="84" t="s">
        <v>283</v>
      </c>
      <c r="C134" s="24" t="s">
        <v>76</v>
      </c>
      <c r="D134" s="123" t="s">
        <v>299</v>
      </c>
      <c r="E134" s="44">
        <v>18150</v>
      </c>
      <c r="F134" s="23"/>
      <c r="G134" s="97">
        <f t="shared" si="18"/>
        <v>0</v>
      </c>
      <c r="H134" s="96">
        <f t="shared" si="19"/>
        <v>0</v>
      </c>
      <c r="I134" s="100">
        <f t="shared" si="20"/>
        <v>18150</v>
      </c>
      <c r="J134" s="54"/>
      <c r="K134" s="159">
        <f t="shared" si="22"/>
        <v>18150</v>
      </c>
      <c r="L134" s="97">
        <f t="shared" si="21"/>
        <v>217800</v>
      </c>
      <c r="M134" s="22"/>
    </row>
    <row r="135" spans="1:13" ht="20.25" customHeight="1" x14ac:dyDescent="0.35">
      <c r="A135" s="20">
        <v>116</v>
      </c>
      <c r="B135" s="84" t="s">
        <v>77</v>
      </c>
      <c r="C135" s="24" t="s">
        <v>33</v>
      </c>
      <c r="D135" s="123" t="s">
        <v>301</v>
      </c>
      <c r="E135" s="44">
        <v>14350</v>
      </c>
      <c r="F135" s="23">
        <v>4</v>
      </c>
      <c r="G135" s="97">
        <f t="shared" si="18"/>
        <v>574</v>
      </c>
      <c r="H135" s="96">
        <f t="shared" si="19"/>
        <v>580</v>
      </c>
      <c r="I135" s="100">
        <f t="shared" si="20"/>
        <v>14930</v>
      </c>
      <c r="J135" s="54"/>
      <c r="K135" s="159">
        <f t="shared" si="22"/>
        <v>14930</v>
      </c>
      <c r="L135" s="97">
        <f t="shared" si="21"/>
        <v>179160</v>
      </c>
      <c r="M135" s="22"/>
    </row>
    <row r="136" spans="1:13" ht="20.25" customHeight="1" x14ac:dyDescent="0.35">
      <c r="A136" s="21">
        <v>117</v>
      </c>
      <c r="B136" s="84" t="s">
        <v>108</v>
      </c>
      <c r="C136" s="24" t="s">
        <v>33</v>
      </c>
      <c r="D136" s="123" t="s">
        <v>301</v>
      </c>
      <c r="E136" s="44">
        <v>19390</v>
      </c>
      <c r="F136" s="23">
        <v>4</v>
      </c>
      <c r="G136" s="97">
        <f t="shared" si="18"/>
        <v>775.6</v>
      </c>
      <c r="H136" s="96">
        <f t="shared" si="19"/>
        <v>780</v>
      </c>
      <c r="I136" s="100">
        <f>E136+G136</f>
        <v>20165.599999999999</v>
      </c>
      <c r="J136" s="54"/>
      <c r="K136" s="165">
        <v>19550</v>
      </c>
      <c r="L136" s="97">
        <f t="shared" si="21"/>
        <v>234600</v>
      </c>
      <c r="M136" s="24" t="s">
        <v>312</v>
      </c>
    </row>
    <row r="137" spans="1:13" ht="20.25" customHeight="1" x14ac:dyDescent="0.35">
      <c r="A137" s="20"/>
      <c r="B137" s="84"/>
      <c r="C137" s="24"/>
      <c r="D137" s="123"/>
      <c r="E137" s="44"/>
      <c r="F137" s="23"/>
      <c r="G137" s="97"/>
      <c r="H137" s="96"/>
      <c r="I137" s="100"/>
      <c r="J137" s="54"/>
      <c r="K137" s="159">
        <f>I136-K136</f>
        <v>615.59999999999854</v>
      </c>
      <c r="L137" s="97">
        <f t="shared" si="21"/>
        <v>7387.1999999999825</v>
      </c>
      <c r="M137" s="24" t="s">
        <v>310</v>
      </c>
    </row>
    <row r="138" spans="1:13" ht="20.25" customHeight="1" x14ac:dyDescent="0.35">
      <c r="A138" s="20">
        <v>118</v>
      </c>
      <c r="B138" s="84" t="s">
        <v>283</v>
      </c>
      <c r="C138" s="24" t="s">
        <v>33</v>
      </c>
      <c r="D138" s="123" t="s">
        <v>301</v>
      </c>
      <c r="E138" s="44">
        <v>11380</v>
      </c>
      <c r="F138" s="23"/>
      <c r="G138" s="97">
        <f t="shared" ref="G138:G142" si="23">E138*F138%</f>
        <v>0</v>
      </c>
      <c r="H138" s="96">
        <f t="shared" ref="H138:H142" si="24">CEILING(G138,10)</f>
        <v>0</v>
      </c>
      <c r="I138" s="100">
        <f t="shared" si="20"/>
        <v>11380</v>
      </c>
      <c r="J138" s="54">
        <v>2000</v>
      </c>
      <c r="K138" s="159">
        <f t="shared" si="22"/>
        <v>13380</v>
      </c>
      <c r="L138" s="97">
        <f t="shared" si="21"/>
        <v>160560</v>
      </c>
      <c r="M138" s="22"/>
    </row>
    <row r="139" spans="1:13" ht="20.25" customHeight="1" x14ac:dyDescent="0.35">
      <c r="A139" s="172">
        <v>119</v>
      </c>
      <c r="B139" s="84" t="s">
        <v>264</v>
      </c>
      <c r="C139" s="24" t="s">
        <v>109</v>
      </c>
      <c r="D139" s="123" t="s">
        <v>301</v>
      </c>
      <c r="E139" s="44">
        <v>18610</v>
      </c>
      <c r="F139" s="23">
        <v>4</v>
      </c>
      <c r="G139" s="100">
        <f t="shared" si="23"/>
        <v>744.4</v>
      </c>
      <c r="H139" s="96">
        <f t="shared" si="24"/>
        <v>750</v>
      </c>
      <c r="I139" s="100">
        <f t="shared" ref="I139:I146" si="25">E139+H139</f>
        <v>19360</v>
      </c>
      <c r="J139" s="54"/>
      <c r="K139" s="158">
        <f t="shared" si="22"/>
        <v>19360</v>
      </c>
      <c r="L139" s="100">
        <f t="shared" si="21"/>
        <v>232320</v>
      </c>
      <c r="M139" s="174"/>
    </row>
    <row r="140" spans="1:13" ht="20.25" customHeight="1" x14ac:dyDescent="0.35">
      <c r="A140" s="21">
        <v>120</v>
      </c>
      <c r="B140" s="84" t="s">
        <v>110</v>
      </c>
      <c r="C140" s="24" t="s">
        <v>111</v>
      </c>
      <c r="D140" s="123" t="s">
        <v>301</v>
      </c>
      <c r="E140" s="44">
        <v>18520</v>
      </c>
      <c r="F140" s="23">
        <v>4</v>
      </c>
      <c r="G140" s="100">
        <f t="shared" si="23"/>
        <v>740.80000000000007</v>
      </c>
      <c r="H140" s="96">
        <f t="shared" si="24"/>
        <v>750</v>
      </c>
      <c r="I140" s="100">
        <f t="shared" si="25"/>
        <v>19270</v>
      </c>
      <c r="J140" s="54"/>
      <c r="K140" s="158">
        <f t="shared" si="22"/>
        <v>19270</v>
      </c>
      <c r="L140" s="100">
        <f t="shared" si="21"/>
        <v>231240</v>
      </c>
      <c r="M140" s="22"/>
    </row>
    <row r="141" spans="1:13" ht="20.25" customHeight="1" x14ac:dyDescent="0.35">
      <c r="A141" s="21">
        <v>121</v>
      </c>
      <c r="B141" s="84" t="s">
        <v>112</v>
      </c>
      <c r="C141" s="24" t="s">
        <v>113</v>
      </c>
      <c r="D141" s="123" t="s">
        <v>301</v>
      </c>
      <c r="E141" s="44">
        <v>15390</v>
      </c>
      <c r="F141" s="23">
        <v>4</v>
      </c>
      <c r="G141" s="97">
        <f t="shared" si="23"/>
        <v>615.6</v>
      </c>
      <c r="H141" s="96">
        <f t="shared" si="24"/>
        <v>620</v>
      </c>
      <c r="I141" s="100">
        <f t="shared" si="25"/>
        <v>16010</v>
      </c>
      <c r="J141" s="54"/>
      <c r="K141" s="159">
        <f t="shared" si="22"/>
        <v>16010</v>
      </c>
      <c r="L141" s="97">
        <f t="shared" si="21"/>
        <v>192120</v>
      </c>
      <c r="M141" s="22"/>
    </row>
    <row r="142" spans="1:13" ht="20.25" customHeight="1" x14ac:dyDescent="0.35">
      <c r="A142" s="20">
        <v>122</v>
      </c>
      <c r="B142" s="86" t="s">
        <v>114</v>
      </c>
      <c r="C142" s="37" t="s">
        <v>115</v>
      </c>
      <c r="D142" s="123" t="s">
        <v>301</v>
      </c>
      <c r="E142" s="47">
        <v>15430</v>
      </c>
      <c r="F142" s="48">
        <v>4</v>
      </c>
      <c r="G142" s="97">
        <f t="shared" si="23"/>
        <v>617.20000000000005</v>
      </c>
      <c r="H142" s="96">
        <f t="shared" si="24"/>
        <v>620</v>
      </c>
      <c r="I142" s="101">
        <f t="shared" si="25"/>
        <v>16050</v>
      </c>
      <c r="J142" s="55"/>
      <c r="K142" s="159">
        <f t="shared" si="22"/>
        <v>16050</v>
      </c>
      <c r="L142" s="97">
        <f t="shared" si="21"/>
        <v>192600</v>
      </c>
      <c r="M142" s="29"/>
    </row>
    <row r="143" spans="1:13" ht="20.25" customHeight="1" x14ac:dyDescent="0.35">
      <c r="A143" s="38"/>
      <c r="B143" s="35" t="s">
        <v>5</v>
      </c>
      <c r="C143" s="39"/>
      <c r="D143" s="125"/>
      <c r="E143" s="46"/>
      <c r="F143" s="51"/>
      <c r="G143" s="102"/>
      <c r="H143" s="41"/>
      <c r="I143" s="157"/>
      <c r="J143" s="57"/>
      <c r="K143" s="157"/>
      <c r="L143" s="102"/>
      <c r="M143" s="40"/>
    </row>
    <row r="144" spans="1:13" ht="20.25" customHeight="1" x14ac:dyDescent="0.35">
      <c r="A144" s="20">
        <v>123</v>
      </c>
      <c r="B144" s="88" t="s">
        <v>116</v>
      </c>
      <c r="C144" s="17" t="s">
        <v>117</v>
      </c>
      <c r="D144" s="124" t="s">
        <v>299</v>
      </c>
      <c r="E144" s="43">
        <v>21060</v>
      </c>
      <c r="F144" s="19">
        <v>4</v>
      </c>
      <c r="G144" s="97">
        <f t="shared" ref="G144:G146" si="26">E144*F144%</f>
        <v>842.4</v>
      </c>
      <c r="H144" s="96">
        <f t="shared" ref="H144:H146" si="27">CEILING(G144,10)</f>
        <v>850</v>
      </c>
      <c r="I144" s="100">
        <f t="shared" si="25"/>
        <v>21910</v>
      </c>
      <c r="J144" s="53"/>
      <c r="K144" s="159">
        <f t="shared" si="22"/>
        <v>21910</v>
      </c>
      <c r="L144" s="97">
        <f t="shared" si="21"/>
        <v>262920</v>
      </c>
      <c r="M144" s="18"/>
    </row>
    <row r="145" spans="1:13" ht="20.25" customHeight="1" x14ac:dyDescent="0.35">
      <c r="A145" s="20">
        <v>124</v>
      </c>
      <c r="B145" s="86" t="s">
        <v>118</v>
      </c>
      <c r="C145" s="37" t="s">
        <v>117</v>
      </c>
      <c r="D145" s="127" t="s">
        <v>299</v>
      </c>
      <c r="E145" s="47">
        <v>20370</v>
      </c>
      <c r="F145" s="48">
        <v>4</v>
      </c>
      <c r="G145" s="97">
        <f t="shared" si="26"/>
        <v>814.80000000000007</v>
      </c>
      <c r="H145" s="96">
        <f t="shared" si="27"/>
        <v>820</v>
      </c>
      <c r="I145" s="100">
        <f t="shared" si="25"/>
        <v>21190</v>
      </c>
      <c r="J145" s="55"/>
      <c r="K145" s="159">
        <f t="shared" si="22"/>
        <v>21190</v>
      </c>
      <c r="L145" s="97">
        <f t="shared" si="21"/>
        <v>254280</v>
      </c>
      <c r="M145" s="29"/>
    </row>
    <row r="146" spans="1:13" ht="20.25" customHeight="1" x14ac:dyDescent="0.35">
      <c r="A146" s="36">
        <v>125</v>
      </c>
      <c r="B146" s="86" t="s">
        <v>283</v>
      </c>
      <c r="C146" s="37" t="s">
        <v>33</v>
      </c>
      <c r="D146" s="127" t="s">
        <v>301</v>
      </c>
      <c r="E146" s="47">
        <v>11380</v>
      </c>
      <c r="F146" s="48"/>
      <c r="G146" s="103">
        <f t="shared" si="26"/>
        <v>0</v>
      </c>
      <c r="H146" s="120">
        <f t="shared" si="27"/>
        <v>0</v>
      </c>
      <c r="I146" s="100">
        <f t="shared" si="25"/>
        <v>11380</v>
      </c>
      <c r="J146" s="55">
        <v>2000</v>
      </c>
      <c r="K146" s="159">
        <f t="shared" si="22"/>
        <v>13380</v>
      </c>
      <c r="L146" s="97">
        <f t="shared" si="21"/>
        <v>160560</v>
      </c>
      <c r="M146" s="29"/>
    </row>
    <row r="147" spans="1:13" ht="20.25" customHeight="1" x14ac:dyDescent="0.35">
      <c r="A147" s="38"/>
      <c r="B147" s="35" t="s">
        <v>6</v>
      </c>
      <c r="C147" s="39"/>
      <c r="D147" s="125"/>
      <c r="E147" s="46"/>
      <c r="F147" s="51"/>
      <c r="G147" s="102"/>
      <c r="H147" s="41"/>
      <c r="I147" s="157"/>
      <c r="J147" s="57"/>
      <c r="K147" s="157"/>
      <c r="L147" s="102"/>
      <c r="M147" s="40"/>
    </row>
    <row r="148" spans="1:13" ht="20.25" customHeight="1" x14ac:dyDescent="0.35">
      <c r="A148" s="20">
        <v>126</v>
      </c>
      <c r="B148" s="88" t="s">
        <v>283</v>
      </c>
      <c r="C148" s="17" t="s">
        <v>120</v>
      </c>
      <c r="D148" s="124" t="s">
        <v>299</v>
      </c>
      <c r="E148" s="43">
        <v>18150</v>
      </c>
      <c r="F148" s="19"/>
      <c r="G148" s="97">
        <f t="shared" ref="G148:G162" si="28">E148*F148%</f>
        <v>0</v>
      </c>
      <c r="H148" s="119">
        <f t="shared" ref="H148:H162" si="29">CEILING(G148,10)</f>
        <v>0</v>
      </c>
      <c r="I148" s="97">
        <f>E148+H148</f>
        <v>18150</v>
      </c>
      <c r="J148" s="53"/>
      <c r="K148" s="159">
        <f t="shared" si="22"/>
        <v>18150</v>
      </c>
      <c r="L148" s="97">
        <f t="shared" si="21"/>
        <v>217800</v>
      </c>
      <c r="M148" s="18"/>
    </row>
    <row r="149" spans="1:13" ht="20.25" customHeight="1" x14ac:dyDescent="0.35">
      <c r="A149" s="20">
        <v>127</v>
      </c>
      <c r="B149" s="88" t="s">
        <v>119</v>
      </c>
      <c r="C149" s="17" t="s">
        <v>120</v>
      </c>
      <c r="D149" s="124" t="s">
        <v>299</v>
      </c>
      <c r="E149" s="43">
        <v>21560</v>
      </c>
      <c r="F149" s="19">
        <v>4</v>
      </c>
      <c r="G149" s="97">
        <f t="shared" si="28"/>
        <v>862.4</v>
      </c>
      <c r="H149" s="96">
        <f t="shared" si="29"/>
        <v>870</v>
      </c>
      <c r="I149" s="100">
        <f t="shared" ref="I149:I162" si="30">E149+H149</f>
        <v>22430</v>
      </c>
      <c r="J149" s="53"/>
      <c r="K149" s="159">
        <f t="shared" si="22"/>
        <v>22430</v>
      </c>
      <c r="L149" s="97">
        <f t="shared" si="21"/>
        <v>269160</v>
      </c>
      <c r="M149" s="18"/>
    </row>
    <row r="150" spans="1:13" ht="20.25" customHeight="1" x14ac:dyDescent="0.35">
      <c r="A150" s="20">
        <v>128</v>
      </c>
      <c r="B150" s="84" t="s">
        <v>283</v>
      </c>
      <c r="C150" s="17" t="s">
        <v>120</v>
      </c>
      <c r="D150" s="124" t="s">
        <v>299</v>
      </c>
      <c r="E150" s="43">
        <v>18150</v>
      </c>
      <c r="F150" s="19"/>
      <c r="G150" s="97">
        <f t="shared" si="28"/>
        <v>0</v>
      </c>
      <c r="H150" s="96">
        <f t="shared" si="29"/>
        <v>0</v>
      </c>
      <c r="I150" s="100">
        <f t="shared" si="30"/>
        <v>18150</v>
      </c>
      <c r="J150" s="53"/>
      <c r="K150" s="159">
        <f t="shared" si="22"/>
        <v>18150</v>
      </c>
      <c r="L150" s="97">
        <f t="shared" ref="L150:L216" si="31">K150*12</f>
        <v>217800</v>
      </c>
      <c r="M150" s="18"/>
    </row>
    <row r="151" spans="1:13" ht="20.25" customHeight="1" x14ac:dyDescent="0.35">
      <c r="A151" s="20">
        <v>129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59">
        <f t="shared" si="22"/>
        <v>18150</v>
      </c>
      <c r="L151" s="97">
        <f t="shared" si="31"/>
        <v>217800</v>
      </c>
      <c r="M151" s="18"/>
    </row>
    <row r="152" spans="1:13" ht="20.25" customHeight="1" x14ac:dyDescent="0.35">
      <c r="A152" s="21">
        <v>130</v>
      </c>
      <c r="B152" s="90" t="s">
        <v>121</v>
      </c>
      <c r="C152" s="24" t="s">
        <v>122</v>
      </c>
      <c r="D152" s="123" t="s">
        <v>299</v>
      </c>
      <c r="E152" s="44">
        <v>28240</v>
      </c>
      <c r="F152" s="23">
        <v>4</v>
      </c>
      <c r="G152" s="100">
        <f t="shared" si="28"/>
        <v>1129.6000000000001</v>
      </c>
      <c r="H152" s="96">
        <f t="shared" si="29"/>
        <v>1130</v>
      </c>
      <c r="I152" s="100">
        <f t="shared" si="30"/>
        <v>29370</v>
      </c>
      <c r="J152" s="54"/>
      <c r="K152" s="158">
        <f t="shared" si="22"/>
        <v>29370</v>
      </c>
      <c r="L152" s="100">
        <f t="shared" si="31"/>
        <v>352440</v>
      </c>
      <c r="M152" s="22"/>
    </row>
    <row r="153" spans="1:13" ht="20.25" customHeight="1" x14ac:dyDescent="0.35">
      <c r="A153" s="20">
        <v>131</v>
      </c>
      <c r="B153" s="84" t="s">
        <v>123</v>
      </c>
      <c r="C153" s="24" t="s">
        <v>122</v>
      </c>
      <c r="D153" s="124" t="s">
        <v>299</v>
      </c>
      <c r="E153" s="44">
        <v>21560</v>
      </c>
      <c r="F153" s="23">
        <v>4</v>
      </c>
      <c r="G153" s="97">
        <f t="shared" si="28"/>
        <v>862.4</v>
      </c>
      <c r="H153" s="96">
        <f t="shared" si="29"/>
        <v>870</v>
      </c>
      <c r="I153" s="100">
        <f t="shared" si="30"/>
        <v>22430</v>
      </c>
      <c r="J153" s="54"/>
      <c r="K153" s="159">
        <f t="shared" si="22"/>
        <v>22430</v>
      </c>
      <c r="L153" s="97">
        <f t="shared" si="31"/>
        <v>269160</v>
      </c>
      <c r="M153" s="22"/>
    </row>
    <row r="154" spans="1:13" ht="20.25" customHeight="1" x14ac:dyDescent="0.35">
      <c r="A154" s="20">
        <v>132</v>
      </c>
      <c r="B154" s="84" t="s">
        <v>124</v>
      </c>
      <c r="C154" s="24" t="s">
        <v>122</v>
      </c>
      <c r="D154" s="124" t="s">
        <v>299</v>
      </c>
      <c r="E154" s="44">
        <v>23770</v>
      </c>
      <c r="F154" s="23">
        <v>4</v>
      </c>
      <c r="G154" s="97">
        <f t="shared" si="28"/>
        <v>950.80000000000007</v>
      </c>
      <c r="H154" s="96">
        <f t="shared" si="29"/>
        <v>960</v>
      </c>
      <c r="I154" s="100">
        <f t="shared" si="30"/>
        <v>24730</v>
      </c>
      <c r="J154" s="54"/>
      <c r="K154" s="159">
        <f t="shared" si="22"/>
        <v>24730</v>
      </c>
      <c r="L154" s="97">
        <f t="shared" si="31"/>
        <v>296760</v>
      </c>
      <c r="M154" s="22"/>
    </row>
    <row r="155" spans="1:13" ht="20.25" customHeight="1" x14ac:dyDescent="0.35">
      <c r="A155" s="20">
        <v>133</v>
      </c>
      <c r="B155" s="84" t="s">
        <v>125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59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134</v>
      </c>
      <c r="B156" s="84" t="s">
        <v>126</v>
      </c>
      <c r="C156" s="24" t="s">
        <v>127</v>
      </c>
      <c r="D156" s="124" t="s">
        <v>299</v>
      </c>
      <c r="E156" s="44">
        <v>20170</v>
      </c>
      <c r="F156" s="23">
        <v>4</v>
      </c>
      <c r="G156" s="97">
        <f t="shared" si="28"/>
        <v>806.80000000000007</v>
      </c>
      <c r="H156" s="96">
        <f t="shared" si="29"/>
        <v>810</v>
      </c>
      <c r="I156" s="100">
        <f t="shared" si="30"/>
        <v>20980</v>
      </c>
      <c r="J156" s="54"/>
      <c r="K156" s="159">
        <f t="shared" si="22"/>
        <v>20980</v>
      </c>
      <c r="L156" s="97">
        <f t="shared" si="31"/>
        <v>251760</v>
      </c>
      <c r="M156" s="22"/>
    </row>
    <row r="157" spans="1:13" ht="20.25" customHeight="1" x14ac:dyDescent="0.35">
      <c r="A157" s="20">
        <v>135</v>
      </c>
      <c r="B157" s="84" t="s">
        <v>128</v>
      </c>
      <c r="C157" s="24" t="s">
        <v>127</v>
      </c>
      <c r="D157" s="124" t="s">
        <v>299</v>
      </c>
      <c r="E157" s="44">
        <v>21020</v>
      </c>
      <c r="F157" s="23">
        <v>4</v>
      </c>
      <c r="G157" s="97">
        <f t="shared" si="28"/>
        <v>840.80000000000007</v>
      </c>
      <c r="H157" s="96">
        <f t="shared" si="29"/>
        <v>850</v>
      </c>
      <c r="I157" s="100">
        <f t="shared" si="30"/>
        <v>21870</v>
      </c>
      <c r="J157" s="54"/>
      <c r="K157" s="159">
        <f t="shared" si="22"/>
        <v>21870</v>
      </c>
      <c r="L157" s="97">
        <f t="shared" si="31"/>
        <v>262440</v>
      </c>
      <c r="M157" s="22"/>
    </row>
    <row r="158" spans="1:13" ht="20.25" customHeight="1" x14ac:dyDescent="0.35">
      <c r="A158" s="20">
        <v>136</v>
      </c>
      <c r="B158" s="84" t="s">
        <v>283</v>
      </c>
      <c r="C158" s="37" t="s">
        <v>25</v>
      </c>
      <c r="D158" s="127" t="s">
        <v>300</v>
      </c>
      <c r="E158" s="47">
        <v>13920</v>
      </c>
      <c r="F158" s="48"/>
      <c r="G158" s="97">
        <f t="shared" si="28"/>
        <v>0</v>
      </c>
      <c r="H158" s="96">
        <f t="shared" si="29"/>
        <v>0</v>
      </c>
      <c r="I158" s="100">
        <f t="shared" si="30"/>
        <v>13920</v>
      </c>
      <c r="J158" s="55">
        <v>680</v>
      </c>
      <c r="K158" s="159">
        <f t="shared" si="22"/>
        <v>14600</v>
      </c>
      <c r="L158" s="97">
        <f t="shared" si="31"/>
        <v>175200</v>
      </c>
      <c r="M158" s="29"/>
    </row>
    <row r="159" spans="1:13" ht="20.25" customHeight="1" x14ac:dyDescent="0.35">
      <c r="A159" s="20">
        <v>137</v>
      </c>
      <c r="B159" s="84" t="s">
        <v>283</v>
      </c>
      <c r="C159" s="37" t="s">
        <v>25</v>
      </c>
      <c r="D159" s="127" t="s">
        <v>300</v>
      </c>
      <c r="E159" s="47">
        <v>13920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13920</v>
      </c>
      <c r="J159" s="55">
        <v>680</v>
      </c>
      <c r="K159" s="159">
        <f t="shared" si="22"/>
        <v>14600</v>
      </c>
      <c r="L159" s="97">
        <f t="shared" si="31"/>
        <v>175200</v>
      </c>
      <c r="M159" s="29"/>
    </row>
    <row r="160" spans="1:13" ht="20.25" customHeight="1" x14ac:dyDescent="0.35">
      <c r="A160" s="20">
        <v>138</v>
      </c>
      <c r="B160" s="86" t="s">
        <v>129</v>
      </c>
      <c r="C160" s="37" t="s">
        <v>130</v>
      </c>
      <c r="D160" s="127" t="s">
        <v>300</v>
      </c>
      <c r="E160" s="47">
        <v>16080</v>
      </c>
      <c r="F160" s="48">
        <v>4</v>
      </c>
      <c r="G160" s="97">
        <f t="shared" si="28"/>
        <v>643.20000000000005</v>
      </c>
      <c r="H160" s="96">
        <f t="shared" si="29"/>
        <v>650</v>
      </c>
      <c r="I160" s="100">
        <f t="shared" si="30"/>
        <v>16730</v>
      </c>
      <c r="J160" s="55"/>
      <c r="K160" s="159">
        <f t="shared" si="22"/>
        <v>16730</v>
      </c>
      <c r="L160" s="97">
        <f t="shared" si="31"/>
        <v>200760</v>
      </c>
      <c r="M160" s="29"/>
    </row>
    <row r="161" spans="1:13" ht="20.25" customHeight="1" x14ac:dyDescent="0.35">
      <c r="A161" s="20">
        <v>139</v>
      </c>
      <c r="B161" s="84" t="s">
        <v>283</v>
      </c>
      <c r="C161" s="37" t="s">
        <v>33</v>
      </c>
      <c r="D161" s="127" t="s">
        <v>301</v>
      </c>
      <c r="E161" s="47">
        <v>11380</v>
      </c>
      <c r="F161" s="48"/>
      <c r="G161" s="97">
        <f t="shared" si="28"/>
        <v>0</v>
      </c>
      <c r="H161" s="96">
        <f t="shared" si="29"/>
        <v>0</v>
      </c>
      <c r="I161" s="100">
        <f t="shared" si="30"/>
        <v>11380</v>
      </c>
      <c r="J161" s="55">
        <v>2000</v>
      </c>
      <c r="K161" s="159">
        <f t="shared" si="22"/>
        <v>13380</v>
      </c>
      <c r="L161" s="97">
        <f t="shared" si="31"/>
        <v>160560</v>
      </c>
      <c r="M161" s="29"/>
    </row>
    <row r="162" spans="1:13" ht="20.25" customHeight="1" x14ac:dyDescent="0.35">
      <c r="A162" s="20">
        <v>140</v>
      </c>
      <c r="B162" s="86" t="s">
        <v>283</v>
      </c>
      <c r="C162" s="37" t="s">
        <v>285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1">
        <f t="shared" si="30"/>
        <v>11380</v>
      </c>
      <c r="J162" s="55">
        <v>2000</v>
      </c>
      <c r="K162" s="159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38"/>
      <c r="B163" s="35" t="s">
        <v>7</v>
      </c>
      <c r="C163" s="39"/>
      <c r="D163" s="125"/>
      <c r="E163" s="46"/>
      <c r="F163" s="51"/>
      <c r="G163" s="102"/>
      <c r="H163" s="41"/>
      <c r="I163" s="157"/>
      <c r="J163" s="57"/>
      <c r="K163" s="157"/>
      <c r="L163" s="102"/>
      <c r="M163" s="40"/>
    </row>
    <row r="164" spans="1:13" ht="20.25" customHeight="1" x14ac:dyDescent="0.35">
      <c r="A164" s="20">
        <v>141</v>
      </c>
      <c r="B164" s="88" t="s">
        <v>131</v>
      </c>
      <c r="C164" s="17" t="s">
        <v>132</v>
      </c>
      <c r="D164" s="124" t="s">
        <v>299</v>
      </c>
      <c r="E164" s="139">
        <v>31430</v>
      </c>
      <c r="F164" s="19">
        <v>4</v>
      </c>
      <c r="G164" s="97">
        <f t="shared" ref="G164:G186" si="32">E164*F164%</f>
        <v>1257.2</v>
      </c>
      <c r="H164" s="96">
        <f t="shared" ref="H164:H186" si="33">CEILING(G164,10)</f>
        <v>1260</v>
      </c>
      <c r="I164" s="97">
        <f>E164+G164</f>
        <v>32687.200000000001</v>
      </c>
      <c r="J164" s="53"/>
      <c r="K164" s="165">
        <v>31430</v>
      </c>
      <c r="L164" s="97">
        <f t="shared" si="31"/>
        <v>377160</v>
      </c>
      <c r="M164" s="17" t="s">
        <v>309</v>
      </c>
    </row>
    <row r="165" spans="1:13" ht="20.25" customHeight="1" x14ac:dyDescent="0.35">
      <c r="A165" s="20"/>
      <c r="B165" s="88"/>
      <c r="C165" s="17"/>
      <c r="D165" s="124"/>
      <c r="E165" s="150"/>
      <c r="F165" s="19"/>
      <c r="G165" s="97"/>
      <c r="H165" s="96"/>
      <c r="I165" s="97"/>
      <c r="J165" s="53"/>
      <c r="K165" s="159">
        <f>I164-K164</f>
        <v>1257.2000000000007</v>
      </c>
      <c r="L165" s="97">
        <f t="shared" si="31"/>
        <v>15086.400000000009</v>
      </c>
      <c r="M165" s="24" t="s">
        <v>310</v>
      </c>
    </row>
    <row r="166" spans="1:13" ht="20.25" customHeight="1" x14ac:dyDescent="0.35">
      <c r="A166" s="21">
        <v>142</v>
      </c>
      <c r="B166" s="84" t="s">
        <v>133</v>
      </c>
      <c r="C166" s="17" t="s">
        <v>132</v>
      </c>
      <c r="D166" s="124" t="s">
        <v>299</v>
      </c>
      <c r="E166" s="43">
        <v>20370</v>
      </c>
      <c r="F166" s="19">
        <v>4</v>
      </c>
      <c r="G166" s="97">
        <f t="shared" si="32"/>
        <v>814.80000000000007</v>
      </c>
      <c r="H166" s="96">
        <f t="shared" si="33"/>
        <v>820</v>
      </c>
      <c r="I166" s="100">
        <f t="shared" ref="I166:I186" si="34">E166+H166</f>
        <v>21190</v>
      </c>
      <c r="J166" s="53"/>
      <c r="K166" s="159">
        <f t="shared" si="22"/>
        <v>21190</v>
      </c>
      <c r="L166" s="97">
        <f t="shared" si="31"/>
        <v>254280</v>
      </c>
      <c r="M166" s="22"/>
    </row>
    <row r="167" spans="1:13" ht="20.25" customHeight="1" x14ac:dyDescent="0.35">
      <c r="A167" s="21">
        <v>143</v>
      </c>
      <c r="B167" s="84" t="s">
        <v>134</v>
      </c>
      <c r="C167" s="24" t="s">
        <v>132</v>
      </c>
      <c r="D167" s="123" t="s">
        <v>299</v>
      </c>
      <c r="E167" s="44">
        <v>27770</v>
      </c>
      <c r="F167" s="23">
        <v>4</v>
      </c>
      <c r="G167" s="100">
        <f t="shared" si="32"/>
        <v>1110.8</v>
      </c>
      <c r="H167" s="96">
        <f t="shared" si="33"/>
        <v>1120</v>
      </c>
      <c r="I167" s="100">
        <f t="shared" si="34"/>
        <v>28890</v>
      </c>
      <c r="J167" s="54"/>
      <c r="K167" s="158">
        <f t="shared" si="22"/>
        <v>28890</v>
      </c>
      <c r="L167" s="100">
        <f t="shared" si="31"/>
        <v>346680</v>
      </c>
      <c r="M167" s="22"/>
    </row>
    <row r="168" spans="1:13" ht="20.25" customHeight="1" x14ac:dyDescent="0.35">
      <c r="A168" s="21">
        <v>144</v>
      </c>
      <c r="B168" s="84" t="s">
        <v>135</v>
      </c>
      <c r="C168" s="24" t="s">
        <v>132</v>
      </c>
      <c r="D168" s="123" t="s">
        <v>299</v>
      </c>
      <c r="E168" s="44">
        <v>21100</v>
      </c>
      <c r="F168" s="23">
        <v>4</v>
      </c>
      <c r="G168" s="100">
        <f t="shared" si="32"/>
        <v>844</v>
      </c>
      <c r="H168" s="96">
        <f t="shared" si="33"/>
        <v>850</v>
      </c>
      <c r="I168" s="100">
        <f t="shared" si="34"/>
        <v>21950</v>
      </c>
      <c r="J168" s="54"/>
      <c r="K168" s="158">
        <f t="shared" si="22"/>
        <v>21950</v>
      </c>
      <c r="L168" s="100">
        <f t="shared" si="31"/>
        <v>263400</v>
      </c>
      <c r="M168" s="22"/>
    </row>
    <row r="169" spans="1:13" ht="20.25" customHeight="1" x14ac:dyDescent="0.35">
      <c r="A169" s="20">
        <v>145</v>
      </c>
      <c r="B169" s="84" t="s">
        <v>136</v>
      </c>
      <c r="C169" s="17" t="s">
        <v>132</v>
      </c>
      <c r="D169" s="124" t="s">
        <v>299</v>
      </c>
      <c r="E169" s="43">
        <v>21100</v>
      </c>
      <c r="F169" s="19">
        <v>4</v>
      </c>
      <c r="G169" s="97">
        <f t="shared" si="32"/>
        <v>844</v>
      </c>
      <c r="H169" s="96">
        <f t="shared" si="33"/>
        <v>850</v>
      </c>
      <c r="I169" s="100">
        <f t="shared" si="34"/>
        <v>21950</v>
      </c>
      <c r="J169" s="53"/>
      <c r="K169" s="159">
        <f t="shared" si="22"/>
        <v>21950</v>
      </c>
      <c r="L169" s="97">
        <f t="shared" si="31"/>
        <v>263400</v>
      </c>
      <c r="M169" s="22"/>
    </row>
    <row r="170" spans="1:13" ht="20.25" customHeight="1" x14ac:dyDescent="0.35">
      <c r="A170" s="21">
        <v>146</v>
      </c>
      <c r="B170" s="84" t="s">
        <v>283</v>
      </c>
      <c r="C170" s="17" t="s">
        <v>132</v>
      </c>
      <c r="D170" s="124" t="s">
        <v>299</v>
      </c>
      <c r="E170" s="43">
        <v>18150</v>
      </c>
      <c r="F170" s="19"/>
      <c r="G170" s="97">
        <f t="shared" si="32"/>
        <v>0</v>
      </c>
      <c r="H170" s="96">
        <f t="shared" si="33"/>
        <v>0</v>
      </c>
      <c r="I170" s="100">
        <f t="shared" si="34"/>
        <v>18150</v>
      </c>
      <c r="J170" s="53"/>
      <c r="K170" s="159">
        <f t="shared" si="22"/>
        <v>18150</v>
      </c>
      <c r="L170" s="97">
        <f t="shared" si="31"/>
        <v>217800</v>
      </c>
      <c r="M170" s="22"/>
    </row>
    <row r="171" spans="1:13" ht="20.25" customHeight="1" x14ac:dyDescent="0.35">
      <c r="A171" s="20">
        <v>147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59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1">
        <v>148</v>
      </c>
      <c r="B172" s="84" t="s">
        <v>137</v>
      </c>
      <c r="C172" s="17" t="s">
        <v>138</v>
      </c>
      <c r="D172" s="124" t="s">
        <v>299</v>
      </c>
      <c r="E172" s="43">
        <v>27780</v>
      </c>
      <c r="F172" s="19">
        <v>4</v>
      </c>
      <c r="G172" s="97">
        <f t="shared" si="32"/>
        <v>1111.2</v>
      </c>
      <c r="H172" s="96">
        <f t="shared" si="33"/>
        <v>1120</v>
      </c>
      <c r="I172" s="100">
        <f t="shared" si="34"/>
        <v>28900</v>
      </c>
      <c r="J172" s="53"/>
      <c r="K172" s="159">
        <f t="shared" si="22"/>
        <v>28900</v>
      </c>
      <c r="L172" s="97">
        <f t="shared" si="31"/>
        <v>346800</v>
      </c>
      <c r="M172" s="22"/>
    </row>
    <row r="173" spans="1:13" ht="20.25" customHeight="1" x14ac:dyDescent="0.35">
      <c r="A173" s="20">
        <v>149</v>
      </c>
      <c r="B173" s="84" t="s">
        <v>139</v>
      </c>
      <c r="C173" s="17" t="s">
        <v>138</v>
      </c>
      <c r="D173" s="124" t="s">
        <v>299</v>
      </c>
      <c r="E173" s="43">
        <v>28780</v>
      </c>
      <c r="F173" s="19">
        <v>4</v>
      </c>
      <c r="G173" s="97">
        <f t="shared" si="32"/>
        <v>1151.2</v>
      </c>
      <c r="H173" s="96">
        <f t="shared" si="33"/>
        <v>1160</v>
      </c>
      <c r="I173" s="100">
        <f t="shared" si="34"/>
        <v>29940</v>
      </c>
      <c r="J173" s="53"/>
      <c r="K173" s="159">
        <f t="shared" si="22"/>
        <v>29940</v>
      </c>
      <c r="L173" s="97">
        <f t="shared" si="31"/>
        <v>359280</v>
      </c>
      <c r="M173" s="22"/>
    </row>
    <row r="174" spans="1:13" ht="20.25" customHeight="1" x14ac:dyDescent="0.35">
      <c r="A174" s="20">
        <v>150</v>
      </c>
      <c r="B174" s="84" t="s">
        <v>140</v>
      </c>
      <c r="C174" s="17" t="s">
        <v>138</v>
      </c>
      <c r="D174" s="124" t="s">
        <v>299</v>
      </c>
      <c r="E174" s="43">
        <v>22080</v>
      </c>
      <c r="F174" s="19">
        <v>4</v>
      </c>
      <c r="G174" s="97">
        <f t="shared" si="32"/>
        <v>883.2</v>
      </c>
      <c r="H174" s="96">
        <f t="shared" si="33"/>
        <v>890</v>
      </c>
      <c r="I174" s="100">
        <f t="shared" si="34"/>
        <v>22970</v>
      </c>
      <c r="J174" s="53"/>
      <c r="K174" s="159">
        <f t="shared" si="22"/>
        <v>22970</v>
      </c>
      <c r="L174" s="97">
        <f t="shared" si="31"/>
        <v>275640</v>
      </c>
      <c r="M174" s="22"/>
    </row>
    <row r="175" spans="1:13" ht="20.25" customHeight="1" x14ac:dyDescent="0.35">
      <c r="A175" s="21">
        <v>151</v>
      </c>
      <c r="B175" s="84" t="s">
        <v>283</v>
      </c>
      <c r="C175" s="17" t="s">
        <v>138</v>
      </c>
      <c r="D175" s="124" t="s">
        <v>299</v>
      </c>
      <c r="E175" s="43">
        <v>18150</v>
      </c>
      <c r="F175" s="19"/>
      <c r="G175" s="97">
        <f t="shared" si="32"/>
        <v>0</v>
      </c>
      <c r="H175" s="96">
        <f t="shared" si="33"/>
        <v>0</v>
      </c>
      <c r="I175" s="100">
        <f t="shared" si="34"/>
        <v>18150</v>
      </c>
      <c r="J175" s="53"/>
      <c r="K175" s="159">
        <f t="shared" si="22"/>
        <v>18150</v>
      </c>
      <c r="L175" s="97">
        <f t="shared" si="31"/>
        <v>217800</v>
      </c>
      <c r="M175" s="22"/>
    </row>
    <row r="176" spans="1:13" ht="20.25" customHeight="1" x14ac:dyDescent="0.35">
      <c r="A176" s="21">
        <v>152</v>
      </c>
      <c r="B176" s="84" t="s">
        <v>141</v>
      </c>
      <c r="C176" s="24" t="s">
        <v>142</v>
      </c>
      <c r="D176" s="124" t="s">
        <v>299</v>
      </c>
      <c r="E176" s="44">
        <v>19650</v>
      </c>
      <c r="F176" s="23">
        <v>4</v>
      </c>
      <c r="G176" s="100">
        <f t="shared" si="32"/>
        <v>786</v>
      </c>
      <c r="H176" s="96">
        <f t="shared" si="33"/>
        <v>790</v>
      </c>
      <c r="I176" s="100">
        <f t="shared" si="34"/>
        <v>20440</v>
      </c>
      <c r="J176" s="54"/>
      <c r="K176" s="159">
        <f t="shared" si="22"/>
        <v>20440</v>
      </c>
      <c r="L176" s="97">
        <f t="shared" si="31"/>
        <v>245280</v>
      </c>
      <c r="M176" s="22"/>
    </row>
    <row r="177" spans="1:13" ht="20.25" customHeight="1" x14ac:dyDescent="0.35">
      <c r="A177" s="20">
        <v>153</v>
      </c>
      <c r="B177" s="88" t="s">
        <v>143</v>
      </c>
      <c r="C177" s="17" t="s">
        <v>142</v>
      </c>
      <c r="D177" s="124" t="s">
        <v>299</v>
      </c>
      <c r="E177" s="43">
        <v>30060</v>
      </c>
      <c r="F177" s="19">
        <v>4</v>
      </c>
      <c r="G177" s="97">
        <f t="shared" si="32"/>
        <v>1202.4000000000001</v>
      </c>
      <c r="H177" s="119">
        <f t="shared" si="33"/>
        <v>1210</v>
      </c>
      <c r="I177" s="100">
        <f t="shared" si="34"/>
        <v>31270</v>
      </c>
      <c r="J177" s="53"/>
      <c r="K177" s="159">
        <f t="shared" si="22"/>
        <v>31270</v>
      </c>
      <c r="L177" s="97">
        <f t="shared" si="31"/>
        <v>375240</v>
      </c>
      <c r="M177" s="18"/>
    </row>
    <row r="178" spans="1:13" ht="20.25" customHeight="1" x14ac:dyDescent="0.35">
      <c r="A178" s="20">
        <v>154</v>
      </c>
      <c r="B178" s="84" t="s">
        <v>144</v>
      </c>
      <c r="C178" s="24" t="s">
        <v>145</v>
      </c>
      <c r="D178" s="124" t="s">
        <v>299</v>
      </c>
      <c r="E178" s="44">
        <v>21060</v>
      </c>
      <c r="F178" s="19">
        <v>4</v>
      </c>
      <c r="G178" s="97">
        <f t="shared" si="32"/>
        <v>842.4</v>
      </c>
      <c r="H178" s="96">
        <f t="shared" si="33"/>
        <v>850</v>
      </c>
      <c r="I178" s="100">
        <f t="shared" si="34"/>
        <v>21910</v>
      </c>
      <c r="J178" s="53"/>
      <c r="K178" s="159">
        <f t="shared" si="22"/>
        <v>21910</v>
      </c>
      <c r="L178" s="97">
        <f t="shared" si="31"/>
        <v>262920</v>
      </c>
      <c r="M178" s="22"/>
    </row>
    <row r="179" spans="1:13" ht="20.25" customHeight="1" x14ac:dyDescent="0.35">
      <c r="A179" s="21">
        <v>155</v>
      </c>
      <c r="B179" s="84" t="s">
        <v>146</v>
      </c>
      <c r="C179" s="24" t="s">
        <v>17</v>
      </c>
      <c r="D179" s="124" t="s">
        <v>299</v>
      </c>
      <c r="E179" s="44">
        <v>20370</v>
      </c>
      <c r="F179" s="19">
        <v>4</v>
      </c>
      <c r="G179" s="97">
        <f t="shared" si="32"/>
        <v>814.80000000000007</v>
      </c>
      <c r="H179" s="96">
        <f t="shared" si="33"/>
        <v>820</v>
      </c>
      <c r="I179" s="100">
        <f t="shared" si="34"/>
        <v>21190</v>
      </c>
      <c r="J179" s="53"/>
      <c r="K179" s="159">
        <f t="shared" ref="K179:K220" si="35">I179+J179</f>
        <v>21190</v>
      </c>
      <c r="L179" s="97">
        <f t="shared" si="31"/>
        <v>254280</v>
      </c>
      <c r="M179" s="22"/>
    </row>
    <row r="180" spans="1:13" ht="20.25" customHeight="1" x14ac:dyDescent="0.35">
      <c r="A180" s="20">
        <v>156</v>
      </c>
      <c r="B180" s="84" t="s">
        <v>283</v>
      </c>
      <c r="C180" s="24" t="s">
        <v>122</v>
      </c>
      <c r="D180" s="124" t="s">
        <v>299</v>
      </c>
      <c r="E180" s="44">
        <v>18150</v>
      </c>
      <c r="F180" s="19"/>
      <c r="G180" s="97">
        <f t="shared" si="32"/>
        <v>0</v>
      </c>
      <c r="H180" s="96">
        <f t="shared" si="33"/>
        <v>0</v>
      </c>
      <c r="I180" s="100">
        <f t="shared" si="34"/>
        <v>18150</v>
      </c>
      <c r="J180" s="53"/>
      <c r="K180" s="159">
        <f t="shared" si="35"/>
        <v>18150</v>
      </c>
      <c r="L180" s="97">
        <f t="shared" si="31"/>
        <v>217800</v>
      </c>
      <c r="M180" s="22"/>
    </row>
    <row r="181" spans="1:13" ht="20.25" customHeight="1" x14ac:dyDescent="0.35">
      <c r="A181" s="21">
        <v>157</v>
      </c>
      <c r="B181" s="84" t="s">
        <v>283</v>
      </c>
      <c r="C181" s="24" t="s">
        <v>122</v>
      </c>
      <c r="D181" s="123" t="s">
        <v>299</v>
      </c>
      <c r="E181" s="44">
        <v>18150</v>
      </c>
      <c r="F181" s="23"/>
      <c r="G181" s="100">
        <f t="shared" si="32"/>
        <v>0</v>
      </c>
      <c r="H181" s="96">
        <f t="shared" si="33"/>
        <v>0</v>
      </c>
      <c r="I181" s="100">
        <f t="shared" si="34"/>
        <v>18150</v>
      </c>
      <c r="J181" s="54"/>
      <c r="K181" s="158">
        <f t="shared" si="35"/>
        <v>18150</v>
      </c>
      <c r="L181" s="100">
        <f t="shared" si="31"/>
        <v>217800</v>
      </c>
      <c r="M181" s="22"/>
    </row>
    <row r="182" spans="1:13" ht="20.25" customHeight="1" x14ac:dyDescent="0.35">
      <c r="A182" s="20">
        <v>158</v>
      </c>
      <c r="B182" s="84" t="s">
        <v>147</v>
      </c>
      <c r="C182" s="24" t="s">
        <v>148</v>
      </c>
      <c r="D182" s="123" t="s">
        <v>300</v>
      </c>
      <c r="E182" s="44">
        <v>15080</v>
      </c>
      <c r="F182" s="19">
        <v>4</v>
      </c>
      <c r="G182" s="97">
        <f t="shared" si="32"/>
        <v>603.20000000000005</v>
      </c>
      <c r="H182" s="96">
        <f t="shared" si="33"/>
        <v>610</v>
      </c>
      <c r="I182" s="100">
        <f t="shared" si="34"/>
        <v>15690</v>
      </c>
      <c r="J182" s="53"/>
      <c r="K182" s="159">
        <f t="shared" si="35"/>
        <v>15690</v>
      </c>
      <c r="L182" s="97">
        <f t="shared" si="31"/>
        <v>188280</v>
      </c>
      <c r="M182" s="22"/>
    </row>
    <row r="183" spans="1:13" ht="20.25" customHeight="1" x14ac:dyDescent="0.35">
      <c r="A183" s="21">
        <v>159</v>
      </c>
      <c r="B183" s="84" t="s">
        <v>149</v>
      </c>
      <c r="C183" s="24" t="s">
        <v>25</v>
      </c>
      <c r="D183" s="123" t="s">
        <v>300</v>
      </c>
      <c r="E183" s="44">
        <v>17700</v>
      </c>
      <c r="F183" s="19">
        <v>4</v>
      </c>
      <c r="G183" s="97">
        <f t="shared" si="32"/>
        <v>708</v>
      </c>
      <c r="H183" s="96">
        <f t="shared" si="33"/>
        <v>710</v>
      </c>
      <c r="I183" s="100">
        <f t="shared" si="34"/>
        <v>18410</v>
      </c>
      <c r="J183" s="53"/>
      <c r="K183" s="159">
        <f t="shared" si="35"/>
        <v>18410</v>
      </c>
      <c r="L183" s="97">
        <f t="shared" si="31"/>
        <v>220920</v>
      </c>
      <c r="M183" s="22"/>
    </row>
    <row r="184" spans="1:13" ht="20.25" customHeight="1" x14ac:dyDescent="0.35">
      <c r="A184" s="20">
        <v>160</v>
      </c>
      <c r="B184" s="84" t="s">
        <v>150</v>
      </c>
      <c r="C184" s="24" t="s">
        <v>25</v>
      </c>
      <c r="D184" s="123" t="s">
        <v>301</v>
      </c>
      <c r="E184" s="44">
        <v>17360</v>
      </c>
      <c r="F184" s="19">
        <v>4</v>
      </c>
      <c r="G184" s="97">
        <f t="shared" si="32"/>
        <v>694.4</v>
      </c>
      <c r="H184" s="96">
        <f t="shared" si="33"/>
        <v>700</v>
      </c>
      <c r="I184" s="100">
        <f t="shared" si="34"/>
        <v>18060</v>
      </c>
      <c r="J184" s="53"/>
      <c r="K184" s="159">
        <f t="shared" si="35"/>
        <v>18060</v>
      </c>
      <c r="L184" s="97">
        <f t="shared" si="31"/>
        <v>216720</v>
      </c>
      <c r="M184" s="22"/>
    </row>
    <row r="185" spans="1:13" ht="20.25" customHeight="1" x14ac:dyDescent="0.35">
      <c r="A185" s="21">
        <v>161</v>
      </c>
      <c r="B185" s="84" t="s">
        <v>283</v>
      </c>
      <c r="C185" s="37" t="s">
        <v>109</v>
      </c>
      <c r="D185" s="123" t="s">
        <v>301</v>
      </c>
      <c r="E185" s="47">
        <v>11380</v>
      </c>
      <c r="F185" s="66"/>
      <c r="G185" s="97">
        <f t="shared" si="32"/>
        <v>0</v>
      </c>
      <c r="H185" s="96">
        <f t="shared" si="33"/>
        <v>0</v>
      </c>
      <c r="I185" s="100">
        <f t="shared" si="34"/>
        <v>11380</v>
      </c>
      <c r="J185" s="77">
        <v>2000</v>
      </c>
      <c r="K185" s="159">
        <f t="shared" si="35"/>
        <v>13380</v>
      </c>
      <c r="L185" s="97">
        <f t="shared" si="31"/>
        <v>160560</v>
      </c>
      <c r="M185" s="29"/>
    </row>
    <row r="186" spans="1:13" ht="20.25" customHeight="1" x14ac:dyDescent="0.35">
      <c r="A186" s="20">
        <v>162</v>
      </c>
      <c r="B186" s="86" t="s">
        <v>151</v>
      </c>
      <c r="C186" s="37" t="s">
        <v>33</v>
      </c>
      <c r="D186" s="123" t="s">
        <v>301</v>
      </c>
      <c r="E186" s="47">
        <v>14580</v>
      </c>
      <c r="F186" s="48">
        <v>4</v>
      </c>
      <c r="G186" s="97">
        <f t="shared" si="32"/>
        <v>583.20000000000005</v>
      </c>
      <c r="H186" s="96">
        <f t="shared" si="33"/>
        <v>590</v>
      </c>
      <c r="I186" s="101">
        <f t="shared" si="34"/>
        <v>15170</v>
      </c>
      <c r="J186" s="55"/>
      <c r="K186" s="159">
        <f t="shared" si="35"/>
        <v>15170</v>
      </c>
      <c r="L186" s="97">
        <f t="shared" si="31"/>
        <v>182040</v>
      </c>
      <c r="M186" s="29"/>
    </row>
    <row r="187" spans="1:13" ht="20.25" customHeight="1" x14ac:dyDescent="0.35">
      <c r="A187" s="38"/>
      <c r="B187" s="35" t="s">
        <v>8</v>
      </c>
      <c r="C187" s="39"/>
      <c r="D187" s="125"/>
      <c r="E187" s="46"/>
      <c r="F187" s="51"/>
      <c r="G187" s="102"/>
      <c r="H187" s="41"/>
      <c r="I187" s="157"/>
      <c r="J187" s="57"/>
      <c r="K187" s="157"/>
      <c r="L187" s="102"/>
      <c r="M187" s="40"/>
    </row>
    <row r="188" spans="1:13" ht="20.25" customHeight="1" x14ac:dyDescent="0.35">
      <c r="A188" s="20">
        <v>163</v>
      </c>
      <c r="B188" s="88" t="s">
        <v>152</v>
      </c>
      <c r="C188" s="17" t="s">
        <v>17</v>
      </c>
      <c r="D188" s="124" t="s">
        <v>299</v>
      </c>
      <c r="E188" s="43">
        <v>31090</v>
      </c>
      <c r="F188" s="19">
        <v>4</v>
      </c>
      <c r="G188" s="97">
        <f t="shared" ref="G188:G203" si="36">E188*F188%</f>
        <v>1243.6000000000001</v>
      </c>
      <c r="H188" s="96">
        <f t="shared" ref="H188:H203" si="37">CEILING(G188,10)</f>
        <v>1250</v>
      </c>
      <c r="I188" s="97">
        <f>E188+G188</f>
        <v>32333.599999999999</v>
      </c>
      <c r="J188" s="53"/>
      <c r="K188" s="165">
        <v>31430</v>
      </c>
      <c r="L188" s="97">
        <f t="shared" si="31"/>
        <v>377160</v>
      </c>
      <c r="M188" s="17" t="s">
        <v>309</v>
      </c>
    </row>
    <row r="189" spans="1:13" ht="20.25" customHeight="1" x14ac:dyDescent="0.35">
      <c r="A189" s="20"/>
      <c r="B189" s="88"/>
      <c r="C189" s="17"/>
      <c r="D189" s="124"/>
      <c r="E189" s="43"/>
      <c r="F189" s="19"/>
      <c r="G189" s="97"/>
      <c r="H189" s="96"/>
      <c r="I189" s="97"/>
      <c r="J189" s="53"/>
      <c r="K189" s="159">
        <f>I188-K188</f>
        <v>903.59999999999854</v>
      </c>
      <c r="L189" s="97">
        <f t="shared" si="31"/>
        <v>10843.199999999983</v>
      </c>
      <c r="M189" s="24" t="s">
        <v>310</v>
      </c>
    </row>
    <row r="190" spans="1:13" ht="20.25" customHeight="1" x14ac:dyDescent="0.35">
      <c r="A190" s="21">
        <v>164</v>
      </c>
      <c r="B190" s="84" t="s">
        <v>153</v>
      </c>
      <c r="C190" s="24" t="s">
        <v>154</v>
      </c>
      <c r="D190" s="124" t="s">
        <v>299</v>
      </c>
      <c r="E190" s="44">
        <v>23770</v>
      </c>
      <c r="F190" s="19">
        <v>4</v>
      </c>
      <c r="G190" s="97">
        <f t="shared" si="36"/>
        <v>950.80000000000007</v>
      </c>
      <c r="H190" s="96">
        <f t="shared" si="37"/>
        <v>960</v>
      </c>
      <c r="I190" s="100">
        <f t="shared" ref="I190:I203" si="38">E190+H190</f>
        <v>24730</v>
      </c>
      <c r="J190" s="53"/>
      <c r="K190" s="159">
        <f t="shared" si="35"/>
        <v>24730</v>
      </c>
      <c r="L190" s="97">
        <f t="shared" si="31"/>
        <v>296760</v>
      </c>
      <c r="M190" s="22"/>
    </row>
    <row r="191" spans="1:13" ht="20.25" customHeight="1" x14ac:dyDescent="0.35">
      <c r="A191" s="20">
        <v>165</v>
      </c>
      <c r="B191" s="84" t="s">
        <v>155</v>
      </c>
      <c r="C191" s="24" t="s">
        <v>154</v>
      </c>
      <c r="D191" s="124" t="s">
        <v>299</v>
      </c>
      <c r="E191" s="44">
        <v>28510</v>
      </c>
      <c r="F191" s="19">
        <v>4</v>
      </c>
      <c r="G191" s="97">
        <f t="shared" si="36"/>
        <v>1140.4000000000001</v>
      </c>
      <c r="H191" s="96">
        <f t="shared" si="37"/>
        <v>1150</v>
      </c>
      <c r="I191" s="100">
        <f t="shared" si="38"/>
        <v>29660</v>
      </c>
      <c r="J191" s="53"/>
      <c r="K191" s="159">
        <f t="shared" si="35"/>
        <v>29660</v>
      </c>
      <c r="L191" s="97">
        <f t="shared" si="31"/>
        <v>355920</v>
      </c>
      <c r="M191" s="22"/>
    </row>
    <row r="192" spans="1:13" ht="20.25" customHeight="1" x14ac:dyDescent="0.35">
      <c r="A192" s="21">
        <v>166</v>
      </c>
      <c r="B192" s="84" t="s">
        <v>156</v>
      </c>
      <c r="C192" s="24" t="s">
        <v>154</v>
      </c>
      <c r="D192" s="124" t="s">
        <v>299</v>
      </c>
      <c r="E192" s="44">
        <v>19650</v>
      </c>
      <c r="F192" s="19">
        <v>4</v>
      </c>
      <c r="G192" s="97">
        <f t="shared" si="36"/>
        <v>786</v>
      </c>
      <c r="H192" s="96">
        <f t="shared" si="37"/>
        <v>790</v>
      </c>
      <c r="I192" s="100">
        <f t="shared" si="38"/>
        <v>20440</v>
      </c>
      <c r="J192" s="53"/>
      <c r="K192" s="159">
        <f t="shared" si="35"/>
        <v>20440</v>
      </c>
      <c r="L192" s="97">
        <f t="shared" si="31"/>
        <v>245280</v>
      </c>
      <c r="M192" s="22"/>
    </row>
    <row r="193" spans="1:13" ht="20.25" customHeight="1" x14ac:dyDescent="0.35">
      <c r="A193" s="20">
        <v>167</v>
      </c>
      <c r="B193" s="84" t="s">
        <v>157</v>
      </c>
      <c r="C193" s="24" t="s">
        <v>154</v>
      </c>
      <c r="D193" s="124" t="s">
        <v>299</v>
      </c>
      <c r="E193" s="44">
        <v>22040</v>
      </c>
      <c r="F193" s="23">
        <v>4</v>
      </c>
      <c r="G193" s="97">
        <f t="shared" si="36"/>
        <v>881.6</v>
      </c>
      <c r="H193" s="96">
        <f t="shared" si="37"/>
        <v>890</v>
      </c>
      <c r="I193" s="100">
        <f t="shared" si="38"/>
        <v>22930</v>
      </c>
      <c r="J193" s="54"/>
      <c r="K193" s="159">
        <f t="shared" si="35"/>
        <v>22930</v>
      </c>
      <c r="L193" s="97">
        <f t="shared" si="31"/>
        <v>275160</v>
      </c>
      <c r="M193" s="22"/>
    </row>
    <row r="194" spans="1:13" ht="20.25" customHeight="1" x14ac:dyDescent="0.35">
      <c r="A194" s="21">
        <v>168</v>
      </c>
      <c r="B194" s="84" t="s">
        <v>158</v>
      </c>
      <c r="C194" s="24" t="s">
        <v>154</v>
      </c>
      <c r="D194" s="124" t="s">
        <v>299</v>
      </c>
      <c r="E194" s="44">
        <v>21100</v>
      </c>
      <c r="F194" s="19">
        <v>4</v>
      </c>
      <c r="G194" s="97">
        <f t="shared" si="36"/>
        <v>844</v>
      </c>
      <c r="H194" s="96">
        <f t="shared" si="37"/>
        <v>850</v>
      </c>
      <c r="I194" s="100">
        <f t="shared" si="38"/>
        <v>21950</v>
      </c>
      <c r="J194" s="53"/>
      <c r="K194" s="159">
        <f t="shared" si="35"/>
        <v>21950</v>
      </c>
      <c r="L194" s="97">
        <f t="shared" si="31"/>
        <v>263400</v>
      </c>
      <c r="M194" s="22"/>
    </row>
    <row r="195" spans="1:13" ht="20.25" customHeight="1" x14ac:dyDescent="0.35">
      <c r="A195" s="21">
        <v>169</v>
      </c>
      <c r="B195" s="84" t="s">
        <v>159</v>
      </c>
      <c r="C195" s="24" t="s">
        <v>154</v>
      </c>
      <c r="D195" s="123" t="s">
        <v>299</v>
      </c>
      <c r="E195" s="44">
        <v>23260</v>
      </c>
      <c r="F195" s="23">
        <v>4</v>
      </c>
      <c r="G195" s="100">
        <f t="shared" si="36"/>
        <v>930.4</v>
      </c>
      <c r="H195" s="96">
        <f t="shared" si="37"/>
        <v>940</v>
      </c>
      <c r="I195" s="100">
        <f t="shared" si="38"/>
        <v>24200</v>
      </c>
      <c r="J195" s="54"/>
      <c r="K195" s="158">
        <f t="shared" si="35"/>
        <v>24200</v>
      </c>
      <c r="L195" s="100">
        <f t="shared" si="31"/>
        <v>290400</v>
      </c>
      <c r="M195" s="22"/>
    </row>
    <row r="196" spans="1:13" ht="20.25" customHeight="1" x14ac:dyDescent="0.35">
      <c r="A196" s="21">
        <v>170</v>
      </c>
      <c r="B196" s="84" t="s">
        <v>160</v>
      </c>
      <c r="C196" s="24" t="s">
        <v>154</v>
      </c>
      <c r="D196" s="123" t="s">
        <v>299</v>
      </c>
      <c r="E196" s="44">
        <v>19510</v>
      </c>
      <c r="F196" s="23">
        <v>4</v>
      </c>
      <c r="G196" s="100">
        <f t="shared" si="36"/>
        <v>780.4</v>
      </c>
      <c r="H196" s="96">
        <f t="shared" si="37"/>
        <v>790</v>
      </c>
      <c r="I196" s="100">
        <f t="shared" si="38"/>
        <v>20300</v>
      </c>
      <c r="J196" s="54"/>
      <c r="K196" s="158">
        <f t="shared" si="35"/>
        <v>20300</v>
      </c>
      <c r="L196" s="100">
        <f t="shared" si="31"/>
        <v>243600</v>
      </c>
      <c r="M196" s="22"/>
    </row>
    <row r="197" spans="1:13" ht="20.25" customHeight="1" x14ac:dyDescent="0.35">
      <c r="A197" s="20">
        <v>171</v>
      </c>
      <c r="B197" s="84" t="s">
        <v>161</v>
      </c>
      <c r="C197" s="24" t="s">
        <v>162</v>
      </c>
      <c r="D197" s="124" t="s">
        <v>299</v>
      </c>
      <c r="E197" s="44">
        <v>21100</v>
      </c>
      <c r="F197" s="23">
        <v>4</v>
      </c>
      <c r="G197" s="97">
        <f t="shared" si="36"/>
        <v>844</v>
      </c>
      <c r="H197" s="96">
        <f t="shared" si="37"/>
        <v>850</v>
      </c>
      <c r="I197" s="100">
        <f t="shared" si="38"/>
        <v>21950</v>
      </c>
      <c r="J197" s="54"/>
      <c r="K197" s="159">
        <f t="shared" si="35"/>
        <v>21950</v>
      </c>
      <c r="L197" s="97">
        <f t="shared" si="31"/>
        <v>263400</v>
      </c>
      <c r="M197" s="22"/>
    </row>
    <row r="198" spans="1:13" ht="20.25" customHeight="1" x14ac:dyDescent="0.35">
      <c r="A198" s="21">
        <v>172</v>
      </c>
      <c r="B198" s="84" t="s">
        <v>182</v>
      </c>
      <c r="C198" s="24" t="s">
        <v>25</v>
      </c>
      <c r="D198" s="123" t="s">
        <v>301</v>
      </c>
      <c r="E198" s="44">
        <v>18150</v>
      </c>
      <c r="F198" s="23">
        <v>4</v>
      </c>
      <c r="G198" s="97">
        <f t="shared" si="36"/>
        <v>726</v>
      </c>
      <c r="H198" s="96">
        <f t="shared" si="37"/>
        <v>730</v>
      </c>
      <c r="I198" s="100">
        <f t="shared" si="38"/>
        <v>18880</v>
      </c>
      <c r="J198" s="54"/>
      <c r="K198" s="159">
        <f t="shared" si="35"/>
        <v>18880</v>
      </c>
      <c r="L198" s="97">
        <f t="shared" si="31"/>
        <v>226560</v>
      </c>
      <c r="M198" s="22"/>
    </row>
    <row r="199" spans="1:13" ht="20.25" customHeight="1" x14ac:dyDescent="0.35">
      <c r="A199" s="20">
        <v>173</v>
      </c>
      <c r="B199" s="84" t="s">
        <v>163</v>
      </c>
      <c r="C199" s="24" t="s">
        <v>25</v>
      </c>
      <c r="D199" s="123" t="s">
        <v>301</v>
      </c>
      <c r="E199" s="44">
        <v>18190</v>
      </c>
      <c r="F199" s="23">
        <v>4</v>
      </c>
      <c r="G199" s="97">
        <f t="shared" si="36"/>
        <v>727.6</v>
      </c>
      <c r="H199" s="96">
        <f t="shared" si="37"/>
        <v>730</v>
      </c>
      <c r="I199" s="100">
        <f t="shared" si="38"/>
        <v>18920</v>
      </c>
      <c r="J199" s="54"/>
      <c r="K199" s="159">
        <f t="shared" si="35"/>
        <v>18920</v>
      </c>
      <c r="L199" s="97">
        <f t="shared" si="31"/>
        <v>227040</v>
      </c>
      <c r="M199" s="22"/>
    </row>
    <row r="200" spans="1:13" ht="20.25" customHeight="1" x14ac:dyDescent="0.35">
      <c r="A200" s="21">
        <v>174</v>
      </c>
      <c r="B200" s="84" t="s">
        <v>184</v>
      </c>
      <c r="C200" s="24" t="s">
        <v>33</v>
      </c>
      <c r="D200" s="123" t="s">
        <v>301</v>
      </c>
      <c r="E200" s="44">
        <v>18030</v>
      </c>
      <c r="F200" s="23">
        <v>4</v>
      </c>
      <c r="G200" s="97">
        <f t="shared" si="36"/>
        <v>721.2</v>
      </c>
      <c r="H200" s="96">
        <f t="shared" si="37"/>
        <v>730</v>
      </c>
      <c r="I200" s="100">
        <f t="shared" si="38"/>
        <v>18760</v>
      </c>
      <c r="J200" s="54"/>
      <c r="K200" s="159">
        <f t="shared" si="35"/>
        <v>18760</v>
      </c>
      <c r="L200" s="97">
        <f t="shared" si="31"/>
        <v>225120</v>
      </c>
      <c r="M200" s="22"/>
    </row>
    <row r="201" spans="1:13" ht="20.25" customHeight="1" x14ac:dyDescent="0.35">
      <c r="A201" s="20">
        <v>175</v>
      </c>
      <c r="B201" s="84" t="s">
        <v>261</v>
      </c>
      <c r="C201" s="24" t="s">
        <v>33</v>
      </c>
      <c r="D201" s="123" t="s">
        <v>301</v>
      </c>
      <c r="E201" s="44">
        <v>12330</v>
      </c>
      <c r="F201" s="23">
        <v>4</v>
      </c>
      <c r="G201" s="97">
        <f t="shared" si="36"/>
        <v>493.2</v>
      </c>
      <c r="H201" s="96">
        <f t="shared" si="37"/>
        <v>500</v>
      </c>
      <c r="I201" s="100">
        <f t="shared" si="38"/>
        <v>12830</v>
      </c>
      <c r="J201" s="54">
        <v>1770</v>
      </c>
      <c r="K201" s="159">
        <f t="shared" si="35"/>
        <v>14600</v>
      </c>
      <c r="L201" s="97">
        <f t="shared" si="31"/>
        <v>175200</v>
      </c>
      <c r="M201" s="24" t="s">
        <v>269</v>
      </c>
    </row>
    <row r="202" spans="1:13" ht="20.25" customHeight="1" x14ac:dyDescent="0.35">
      <c r="A202" s="21">
        <v>176</v>
      </c>
      <c r="B202" s="84" t="s">
        <v>164</v>
      </c>
      <c r="C202" s="24" t="s">
        <v>33</v>
      </c>
      <c r="D202" s="123" t="s">
        <v>301</v>
      </c>
      <c r="E202" s="44">
        <v>12650</v>
      </c>
      <c r="F202" s="23">
        <v>4</v>
      </c>
      <c r="G202" s="97">
        <f t="shared" si="36"/>
        <v>506</v>
      </c>
      <c r="H202" s="96">
        <f t="shared" si="37"/>
        <v>510</v>
      </c>
      <c r="I202" s="100">
        <f t="shared" si="38"/>
        <v>13160</v>
      </c>
      <c r="J202" s="54">
        <v>1440</v>
      </c>
      <c r="K202" s="159">
        <f t="shared" si="35"/>
        <v>14600</v>
      </c>
      <c r="L202" s="97">
        <f t="shared" si="31"/>
        <v>175200</v>
      </c>
      <c r="M202" s="22"/>
    </row>
    <row r="203" spans="1:13" ht="20.25" customHeight="1" x14ac:dyDescent="0.35">
      <c r="A203" s="20">
        <v>177</v>
      </c>
      <c r="B203" s="86" t="s">
        <v>165</v>
      </c>
      <c r="C203" s="37" t="s">
        <v>29</v>
      </c>
      <c r="D203" s="123" t="s">
        <v>301</v>
      </c>
      <c r="E203" s="47">
        <v>15710</v>
      </c>
      <c r="F203" s="48">
        <v>4</v>
      </c>
      <c r="G203" s="97">
        <f t="shared" si="36"/>
        <v>628.4</v>
      </c>
      <c r="H203" s="96">
        <f t="shared" si="37"/>
        <v>630</v>
      </c>
      <c r="I203" s="101">
        <f t="shared" si="38"/>
        <v>16340</v>
      </c>
      <c r="J203" s="55"/>
      <c r="K203" s="159">
        <f t="shared" si="35"/>
        <v>16340</v>
      </c>
      <c r="L203" s="97">
        <f t="shared" si="31"/>
        <v>196080</v>
      </c>
      <c r="M203" s="29"/>
    </row>
    <row r="204" spans="1:13" ht="20.25" customHeight="1" x14ac:dyDescent="0.35">
      <c r="A204" s="38"/>
      <c r="B204" s="35" t="s">
        <v>9</v>
      </c>
      <c r="C204" s="39"/>
      <c r="D204" s="125"/>
      <c r="E204" s="46"/>
      <c r="F204" s="51"/>
      <c r="G204" s="102"/>
      <c r="H204" s="41"/>
      <c r="I204" s="157"/>
      <c r="J204" s="57"/>
      <c r="K204" s="157"/>
      <c r="L204" s="102"/>
      <c r="M204" s="40"/>
    </row>
    <row r="205" spans="1:13" ht="20.25" customHeight="1" x14ac:dyDescent="0.35">
      <c r="A205" s="16">
        <v>178</v>
      </c>
      <c r="B205" s="91" t="s">
        <v>166</v>
      </c>
      <c r="C205" s="49" t="s">
        <v>167</v>
      </c>
      <c r="D205" s="126" t="s">
        <v>300</v>
      </c>
      <c r="E205" s="137">
        <v>23510</v>
      </c>
      <c r="F205" s="60">
        <v>4</v>
      </c>
      <c r="G205" s="97">
        <f t="shared" ref="G205:G211" si="39">E205*F205%</f>
        <v>940.4</v>
      </c>
      <c r="H205" s="96">
        <f t="shared" ref="H205:H211" si="40">CEILING(G205,10)</f>
        <v>950</v>
      </c>
      <c r="I205" s="97">
        <f>E205+G205</f>
        <v>24450.400000000001</v>
      </c>
      <c r="J205" s="59"/>
      <c r="K205" s="165">
        <v>23510</v>
      </c>
      <c r="L205" s="97">
        <f t="shared" si="31"/>
        <v>282120</v>
      </c>
      <c r="M205" s="50" t="s">
        <v>295</v>
      </c>
    </row>
    <row r="206" spans="1:13" ht="20.25" customHeight="1" x14ac:dyDescent="0.35">
      <c r="A206" s="20"/>
      <c r="B206" s="88"/>
      <c r="C206" s="17"/>
      <c r="D206" s="124"/>
      <c r="E206" s="150"/>
      <c r="F206" s="19"/>
      <c r="G206" s="97"/>
      <c r="H206" s="96"/>
      <c r="I206" s="97"/>
      <c r="J206" s="53"/>
      <c r="K206" s="159">
        <f>I205-K205</f>
        <v>940.40000000000146</v>
      </c>
      <c r="L206" s="97">
        <f t="shared" si="31"/>
        <v>11284.800000000017</v>
      </c>
      <c r="M206" s="24" t="s">
        <v>310</v>
      </c>
    </row>
    <row r="207" spans="1:13" ht="20.25" customHeight="1" x14ac:dyDescent="0.35">
      <c r="A207" s="21">
        <v>179</v>
      </c>
      <c r="B207" s="84" t="s">
        <v>260</v>
      </c>
      <c r="C207" s="17" t="s">
        <v>167</v>
      </c>
      <c r="D207" s="124" t="s">
        <v>301</v>
      </c>
      <c r="E207" s="43">
        <v>15770</v>
      </c>
      <c r="F207" s="19">
        <v>4</v>
      </c>
      <c r="G207" s="97">
        <f t="shared" si="39"/>
        <v>630.80000000000007</v>
      </c>
      <c r="H207" s="96">
        <f t="shared" si="40"/>
        <v>640</v>
      </c>
      <c r="I207" s="100">
        <f t="shared" ref="I207:I211" si="41">E207+H207</f>
        <v>16410</v>
      </c>
      <c r="J207" s="53"/>
      <c r="K207" s="159">
        <f t="shared" si="35"/>
        <v>16410</v>
      </c>
      <c r="L207" s="97">
        <f t="shared" si="31"/>
        <v>196920</v>
      </c>
      <c r="M207" s="22"/>
    </row>
    <row r="208" spans="1:13" ht="20.25" customHeight="1" x14ac:dyDescent="0.35">
      <c r="A208" s="20">
        <v>180</v>
      </c>
      <c r="B208" s="84" t="s">
        <v>168</v>
      </c>
      <c r="C208" s="24" t="s">
        <v>169</v>
      </c>
      <c r="D208" s="124" t="s">
        <v>301</v>
      </c>
      <c r="E208" s="44">
        <v>17400</v>
      </c>
      <c r="F208" s="19">
        <v>4</v>
      </c>
      <c r="G208" s="97">
        <f t="shared" si="39"/>
        <v>696</v>
      </c>
      <c r="H208" s="96">
        <f t="shared" si="40"/>
        <v>700</v>
      </c>
      <c r="I208" s="100">
        <f t="shared" si="41"/>
        <v>18100</v>
      </c>
      <c r="J208" s="53"/>
      <c r="K208" s="159">
        <f t="shared" si="35"/>
        <v>18100</v>
      </c>
      <c r="L208" s="97">
        <f t="shared" si="31"/>
        <v>217200</v>
      </c>
      <c r="M208" s="22"/>
    </row>
    <row r="209" spans="1:13" ht="20.25" customHeight="1" x14ac:dyDescent="0.35">
      <c r="A209" s="21">
        <v>181</v>
      </c>
      <c r="B209" s="84" t="s">
        <v>283</v>
      </c>
      <c r="C209" s="24" t="s">
        <v>169</v>
      </c>
      <c r="D209" s="124" t="s">
        <v>300</v>
      </c>
      <c r="E209" s="44">
        <v>13920</v>
      </c>
      <c r="F209" s="19"/>
      <c r="G209" s="97">
        <f t="shared" si="39"/>
        <v>0</v>
      </c>
      <c r="H209" s="96">
        <f t="shared" si="40"/>
        <v>0</v>
      </c>
      <c r="I209" s="100">
        <f t="shared" si="41"/>
        <v>13920</v>
      </c>
      <c r="J209" s="53">
        <v>680</v>
      </c>
      <c r="K209" s="159">
        <f t="shared" si="35"/>
        <v>14600</v>
      </c>
      <c r="L209" s="97">
        <f t="shared" si="31"/>
        <v>175200</v>
      </c>
      <c r="M209" s="22"/>
    </row>
    <row r="210" spans="1:13" ht="20.25" customHeight="1" x14ac:dyDescent="0.35">
      <c r="A210" s="20">
        <v>182</v>
      </c>
      <c r="B210" s="84" t="s">
        <v>283</v>
      </c>
      <c r="C210" s="24" t="s">
        <v>25</v>
      </c>
      <c r="D210" s="124" t="s">
        <v>300</v>
      </c>
      <c r="E210" s="44">
        <v>13920</v>
      </c>
      <c r="F210" s="52"/>
      <c r="G210" s="97">
        <f t="shared" si="39"/>
        <v>0</v>
      </c>
      <c r="H210" s="96">
        <f t="shared" si="40"/>
        <v>0</v>
      </c>
      <c r="I210" s="100">
        <f t="shared" si="41"/>
        <v>13920</v>
      </c>
      <c r="J210" s="54">
        <v>680</v>
      </c>
      <c r="K210" s="159">
        <f t="shared" si="35"/>
        <v>14600</v>
      </c>
      <c r="L210" s="97">
        <f t="shared" si="31"/>
        <v>175200</v>
      </c>
      <c r="M210" s="24"/>
    </row>
    <row r="211" spans="1:13" ht="20.25" customHeight="1" x14ac:dyDescent="0.35">
      <c r="A211" s="25">
        <v>183</v>
      </c>
      <c r="B211" s="89" t="s">
        <v>170</v>
      </c>
      <c r="C211" s="26" t="s">
        <v>33</v>
      </c>
      <c r="D211" s="169" t="s">
        <v>301</v>
      </c>
      <c r="E211" s="45">
        <v>11860</v>
      </c>
      <c r="F211" s="28">
        <v>4</v>
      </c>
      <c r="G211" s="101">
        <f t="shared" si="39"/>
        <v>474.40000000000003</v>
      </c>
      <c r="H211" s="170">
        <f t="shared" si="40"/>
        <v>480</v>
      </c>
      <c r="I211" s="101">
        <f t="shared" si="41"/>
        <v>12340</v>
      </c>
      <c r="J211" s="56">
        <v>2000</v>
      </c>
      <c r="K211" s="171">
        <f t="shared" si="35"/>
        <v>14340</v>
      </c>
      <c r="L211" s="101">
        <f t="shared" si="31"/>
        <v>172080</v>
      </c>
      <c r="M211" s="27"/>
    </row>
    <row r="212" spans="1:13" ht="20.25" customHeight="1" x14ac:dyDescent="0.35">
      <c r="A212" s="140"/>
      <c r="B212" s="141" t="s">
        <v>10</v>
      </c>
      <c r="C212" s="142"/>
      <c r="D212" s="143"/>
      <c r="E212" s="144"/>
      <c r="F212" s="145"/>
      <c r="G212" s="146"/>
      <c r="H212" s="147"/>
      <c r="I212" s="99"/>
      <c r="J212" s="148"/>
      <c r="K212" s="99"/>
      <c r="L212" s="146"/>
      <c r="M212" s="149"/>
    </row>
    <row r="213" spans="1:13" ht="20.25" customHeight="1" x14ac:dyDescent="0.35">
      <c r="A213" s="20">
        <v>184</v>
      </c>
      <c r="B213" s="88" t="s">
        <v>171</v>
      </c>
      <c r="C213" s="17" t="s">
        <v>172</v>
      </c>
      <c r="D213" s="124" t="s">
        <v>299</v>
      </c>
      <c r="E213" s="43">
        <v>27460</v>
      </c>
      <c r="F213" s="19">
        <v>4</v>
      </c>
      <c r="G213" s="97">
        <f t="shared" ref="G213:G218" si="42">E213*F213%</f>
        <v>1098.4000000000001</v>
      </c>
      <c r="H213" s="96">
        <f t="shared" ref="H213:H218" si="43">CEILING(G213,10)</f>
        <v>1100</v>
      </c>
      <c r="I213" s="97">
        <f>E213+H213</f>
        <v>28560</v>
      </c>
      <c r="J213" s="53"/>
      <c r="K213" s="159">
        <f t="shared" si="35"/>
        <v>28560</v>
      </c>
      <c r="L213" s="97">
        <f t="shared" si="31"/>
        <v>342720</v>
      </c>
      <c r="M213" s="17"/>
    </row>
    <row r="214" spans="1:13" ht="20.25" customHeight="1" x14ac:dyDescent="0.35">
      <c r="A214" s="20">
        <v>185</v>
      </c>
      <c r="B214" s="84" t="s">
        <v>283</v>
      </c>
      <c r="C214" s="17" t="s">
        <v>17</v>
      </c>
      <c r="D214" s="124" t="s">
        <v>299</v>
      </c>
      <c r="E214" s="43">
        <v>18150</v>
      </c>
      <c r="F214" s="19"/>
      <c r="G214" s="97">
        <f t="shared" si="42"/>
        <v>0</v>
      </c>
      <c r="H214" s="96">
        <f t="shared" si="43"/>
        <v>0</v>
      </c>
      <c r="I214" s="100">
        <f t="shared" ref="I214:I218" si="44">E214+H214</f>
        <v>18150</v>
      </c>
      <c r="J214" s="53"/>
      <c r="K214" s="159">
        <f t="shared" si="35"/>
        <v>18150</v>
      </c>
      <c r="L214" s="97">
        <f t="shared" si="31"/>
        <v>217800</v>
      </c>
      <c r="M214" s="17"/>
    </row>
    <row r="215" spans="1:13" ht="20.25" customHeight="1" x14ac:dyDescent="0.35">
      <c r="A215" s="20">
        <v>186</v>
      </c>
      <c r="B215" s="90" t="s">
        <v>320</v>
      </c>
      <c r="C215" s="24" t="s">
        <v>25</v>
      </c>
      <c r="D215" s="123" t="s">
        <v>300</v>
      </c>
      <c r="E215" s="44">
        <v>18010</v>
      </c>
      <c r="F215" s="19">
        <v>4</v>
      </c>
      <c r="G215" s="97">
        <f t="shared" si="42"/>
        <v>720.4</v>
      </c>
      <c r="H215" s="96">
        <f t="shared" si="43"/>
        <v>730</v>
      </c>
      <c r="I215" s="100">
        <f t="shared" si="44"/>
        <v>18740</v>
      </c>
      <c r="J215" s="53"/>
      <c r="K215" s="159">
        <f t="shared" si="35"/>
        <v>18740</v>
      </c>
      <c r="L215" s="97">
        <f t="shared" si="31"/>
        <v>224880</v>
      </c>
      <c r="M215" s="22"/>
    </row>
    <row r="216" spans="1:13" ht="20.25" customHeight="1" x14ac:dyDescent="0.35">
      <c r="A216" s="20">
        <v>187</v>
      </c>
      <c r="B216" s="84" t="s">
        <v>173</v>
      </c>
      <c r="C216" s="24" t="s">
        <v>25</v>
      </c>
      <c r="D216" s="123" t="s">
        <v>300</v>
      </c>
      <c r="E216" s="44">
        <v>15520</v>
      </c>
      <c r="F216" s="19">
        <v>4</v>
      </c>
      <c r="G216" s="97">
        <f t="shared" si="42"/>
        <v>620.80000000000007</v>
      </c>
      <c r="H216" s="96">
        <f t="shared" si="43"/>
        <v>630</v>
      </c>
      <c r="I216" s="100">
        <f t="shared" si="44"/>
        <v>16150</v>
      </c>
      <c r="J216" s="53"/>
      <c r="K216" s="159">
        <f t="shared" si="35"/>
        <v>16150</v>
      </c>
      <c r="L216" s="97">
        <f t="shared" si="31"/>
        <v>193800</v>
      </c>
      <c r="M216" s="22"/>
    </row>
    <row r="217" spans="1:13" ht="20.25" customHeight="1" x14ac:dyDescent="0.35">
      <c r="A217" s="20">
        <v>188</v>
      </c>
      <c r="B217" s="84" t="s">
        <v>174</v>
      </c>
      <c r="C217" s="24" t="s">
        <v>29</v>
      </c>
      <c r="D217" s="123" t="s">
        <v>301</v>
      </c>
      <c r="E217" s="44">
        <v>14900</v>
      </c>
      <c r="F217" s="19">
        <v>4</v>
      </c>
      <c r="G217" s="97">
        <f t="shared" si="42"/>
        <v>596</v>
      </c>
      <c r="H217" s="96">
        <f t="shared" si="43"/>
        <v>600</v>
      </c>
      <c r="I217" s="100">
        <f t="shared" si="44"/>
        <v>15500</v>
      </c>
      <c r="J217" s="53"/>
      <c r="K217" s="159">
        <f t="shared" si="35"/>
        <v>15500</v>
      </c>
      <c r="L217" s="97">
        <f t="shared" ref="L217:L218" si="45">K217*12</f>
        <v>186000</v>
      </c>
      <c r="M217" s="24"/>
    </row>
    <row r="218" spans="1:13" ht="20.25" customHeight="1" x14ac:dyDescent="0.35">
      <c r="A218" s="20">
        <v>189</v>
      </c>
      <c r="B218" s="86" t="s">
        <v>175</v>
      </c>
      <c r="C218" s="37" t="s">
        <v>33</v>
      </c>
      <c r="D218" s="127" t="s">
        <v>301</v>
      </c>
      <c r="E218" s="47">
        <v>14890</v>
      </c>
      <c r="F218" s="48">
        <v>4</v>
      </c>
      <c r="G218" s="97">
        <f t="shared" si="42"/>
        <v>595.6</v>
      </c>
      <c r="H218" s="96">
        <f t="shared" si="43"/>
        <v>600</v>
      </c>
      <c r="I218" s="101">
        <f t="shared" si="44"/>
        <v>15490</v>
      </c>
      <c r="J218" s="55"/>
      <c r="K218" s="159">
        <f t="shared" si="35"/>
        <v>15490</v>
      </c>
      <c r="L218" s="97">
        <f t="shared" si="45"/>
        <v>185880</v>
      </c>
      <c r="M218" s="29"/>
    </row>
    <row r="219" spans="1:13" ht="20.25" customHeight="1" x14ac:dyDescent="0.35">
      <c r="A219" s="38"/>
      <c r="B219" s="35" t="s">
        <v>11</v>
      </c>
      <c r="C219" s="39"/>
      <c r="D219" s="125"/>
      <c r="E219" s="46"/>
      <c r="F219" s="51"/>
      <c r="G219" s="102"/>
      <c r="H219" s="41"/>
      <c r="I219" s="157"/>
      <c r="J219" s="57"/>
      <c r="K219" s="157"/>
      <c r="L219" s="102"/>
      <c r="M219" s="40"/>
    </row>
    <row r="220" spans="1:13" ht="20.25" customHeight="1" x14ac:dyDescent="0.35">
      <c r="A220" s="20">
        <v>190</v>
      </c>
      <c r="B220" s="88" t="s">
        <v>176</v>
      </c>
      <c r="C220" s="17" t="s">
        <v>33</v>
      </c>
      <c r="D220" s="124" t="s">
        <v>301</v>
      </c>
      <c r="E220" s="43">
        <v>14880</v>
      </c>
      <c r="F220" s="19">
        <v>4</v>
      </c>
      <c r="G220" s="97">
        <f t="shared" ref="G220" si="46">E220*F220%</f>
        <v>595.20000000000005</v>
      </c>
      <c r="H220" s="96">
        <f t="shared" ref="H220" si="47">CEILING(G220,10)</f>
        <v>600</v>
      </c>
      <c r="I220" s="97">
        <f>E220+H220</f>
        <v>15480</v>
      </c>
      <c r="J220" s="53"/>
      <c r="K220" s="159">
        <f t="shared" si="35"/>
        <v>15480</v>
      </c>
      <c r="L220" s="97">
        <f t="shared" ref="L220" si="48">K220*12</f>
        <v>185760</v>
      </c>
      <c r="M220" s="18"/>
    </row>
    <row r="221" spans="1:13" ht="20.25" customHeight="1" x14ac:dyDescent="0.35">
      <c r="A221" s="25"/>
      <c r="B221" s="92"/>
      <c r="C221" s="30"/>
      <c r="D221" s="128"/>
      <c r="E221" s="45"/>
      <c r="F221" s="31"/>
      <c r="G221" s="101"/>
      <c r="H221" s="96"/>
      <c r="I221" s="100"/>
      <c r="J221" s="61"/>
      <c r="K221" s="166"/>
      <c r="L221" s="167"/>
      <c r="M221" s="27"/>
    </row>
    <row r="222" spans="1:13" ht="20.25" customHeight="1" thickBot="1" x14ac:dyDescent="0.4">
      <c r="E222" s="94">
        <f>SUM(E6:E221)</f>
        <v>3562450</v>
      </c>
      <c r="F222" s="93"/>
      <c r="H222" s="160">
        <f>SUM(H6:H221)</f>
        <v>115240</v>
      </c>
      <c r="I222" s="161">
        <f>SUM(I6:I221)</f>
        <v>3677596.4000000004</v>
      </c>
      <c r="J222" s="160">
        <f>SUM(J6:J221)</f>
        <v>57050</v>
      </c>
      <c r="K222" s="161">
        <f>SUM(K6:K221)</f>
        <v>3734646.4000000004</v>
      </c>
      <c r="L222" s="168">
        <f>SUM(L6:L221)</f>
        <v>44815756.799999997</v>
      </c>
    </row>
    <row r="223" spans="1:13" ht="20.25" customHeight="1" thickTop="1" x14ac:dyDescent="0.35">
      <c r="H223" s="153" t="s">
        <v>314</v>
      </c>
    </row>
    <row r="225" spans="1:7" ht="20.25" customHeight="1" x14ac:dyDescent="0.35">
      <c r="A225" s="135" t="s">
        <v>321</v>
      </c>
      <c r="C225" s="133">
        <f>E222</f>
        <v>3562450</v>
      </c>
    </row>
    <row r="226" spans="1:7" ht="20.25" customHeight="1" x14ac:dyDescent="0.35">
      <c r="A226" s="135" t="s">
        <v>322</v>
      </c>
      <c r="C226" s="134">
        <f>C225*4%</f>
        <v>142498</v>
      </c>
      <c r="D226" s="135" t="s">
        <v>306</v>
      </c>
    </row>
    <row r="227" spans="1:7" ht="20.25" customHeight="1" x14ac:dyDescent="0.35">
      <c r="A227" s="135" t="s">
        <v>323</v>
      </c>
      <c r="C227" s="133">
        <f>C225+C226</f>
        <v>3704948</v>
      </c>
      <c r="D227" s="135" t="s">
        <v>305</v>
      </c>
    </row>
    <row r="228" spans="1:7" ht="20.25" customHeight="1" x14ac:dyDescent="0.35">
      <c r="A228" s="135" t="s">
        <v>324</v>
      </c>
      <c r="C228" s="133">
        <f>J222</f>
        <v>57050</v>
      </c>
    </row>
    <row r="229" spans="1:7" ht="20.25" customHeight="1" x14ac:dyDescent="0.35">
      <c r="A229" s="135" t="s">
        <v>325</v>
      </c>
      <c r="C229" s="133">
        <f>C227+C228</f>
        <v>3761998</v>
      </c>
      <c r="D229" s="136" t="s">
        <v>307</v>
      </c>
      <c r="E229" s="178">
        <f>C229*12</f>
        <v>45143976</v>
      </c>
      <c r="F229" s="179"/>
      <c r="G229" s="152" t="s">
        <v>313</v>
      </c>
    </row>
    <row r="230" spans="1:7" ht="20.25" customHeight="1" x14ac:dyDescent="0.35">
      <c r="E230" s="133"/>
      <c r="F230" s="133"/>
    </row>
  </sheetData>
  <mergeCells count="5">
    <mergeCell ref="A2:A4"/>
    <mergeCell ref="B2:B4"/>
    <mergeCell ref="C2:C4"/>
    <mergeCell ref="M2:M4"/>
    <mergeCell ref="E229:F229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tabSelected="1" workbookViewId="0">
      <pane ySplit="2" topLeftCell="A69" activePane="bottomLeft" state="frozen"/>
      <selection pane="bottomLeft" activeCell="D12" sqref="D12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80" t="s">
        <v>289</v>
      </c>
      <c r="B1" s="180"/>
      <c r="C1" s="180"/>
      <c r="D1" s="180"/>
      <c r="E1" s="180"/>
      <c r="F1" s="180"/>
      <c r="G1" s="180"/>
      <c r="H1" s="180"/>
      <c r="I1" s="180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 t="s">
        <v>283</v>
      </c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2026-07-13T07:14:26Z</cp:lastPrinted>
  <dcterms:created xsi:type="dcterms:W3CDTF">2025-02-14T02:14:36Z</dcterms:created>
  <dcterms:modified xsi:type="dcterms:W3CDTF">2026-07-13T07:47:57Z</dcterms:modified>
</cp:coreProperties>
</file>