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- การเลื่อนขั้นเงินเดือน\เลื่อนขั้นเงินเดือน 2569\"/>
    </mc:Choice>
  </mc:AlternateContent>
  <xr:revisionPtr revIDLastSave="0" documentId="13_ncr:1_{960D05B5-3A38-4A2D-B066-52909BA3B8D5}" xr6:coauthVersionLast="47" xr6:coauthVersionMax="47" xr10:uidLastSave="{00000000-0000-0000-0000-000000000000}"/>
  <bookViews>
    <workbookView xWindow="-120" yWindow="-120" windowWidth="20730" windowHeight="11040" tabRatio="938" xr2:uid="{C624F056-CB6B-4AA3-A973-E3A5111AFEAD}"/>
  </bookViews>
  <sheets>
    <sheet name="ภารกิจ งบ 2570" sheetId="16" r:id="rId1"/>
    <sheet name="ทั่วไป งบ 2570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0" i="16" l="1"/>
  <c r="C211" i="16" s="1"/>
  <c r="C213" i="16" s="1"/>
  <c r="L146" i="16" l="1"/>
  <c r="L149" i="16"/>
  <c r="L137" i="16"/>
  <c r="L133" i="16"/>
  <c r="L132" i="16"/>
  <c r="L96" i="16"/>
  <c r="J207" i="16"/>
  <c r="I106" i="16"/>
  <c r="K106" i="16" s="1"/>
  <c r="L106" i="16" s="1"/>
  <c r="I107" i="16"/>
  <c r="K107" i="16" s="1"/>
  <c r="L107" i="16" s="1"/>
  <c r="E207" i="16"/>
  <c r="G205" i="16"/>
  <c r="H205" i="16" s="1"/>
  <c r="I205" i="16" s="1"/>
  <c r="K205" i="16" s="1"/>
  <c r="L205" i="16" s="1"/>
  <c r="G203" i="16"/>
  <c r="H203" i="16" s="1"/>
  <c r="I203" i="16" s="1"/>
  <c r="K203" i="16" s="1"/>
  <c r="L203" i="16" s="1"/>
  <c r="G202" i="16"/>
  <c r="H202" i="16" s="1"/>
  <c r="I202" i="16" s="1"/>
  <c r="K202" i="16" s="1"/>
  <c r="L202" i="16" s="1"/>
  <c r="G201" i="16"/>
  <c r="H201" i="16" s="1"/>
  <c r="I201" i="16" s="1"/>
  <c r="K201" i="16" s="1"/>
  <c r="L201" i="16" s="1"/>
  <c r="G200" i="16"/>
  <c r="H200" i="16" s="1"/>
  <c r="I200" i="16" s="1"/>
  <c r="K200" i="16" s="1"/>
  <c r="L200" i="16" s="1"/>
  <c r="G199" i="16"/>
  <c r="H199" i="16" s="1"/>
  <c r="I199" i="16" s="1"/>
  <c r="K199" i="16" s="1"/>
  <c r="L199" i="16" s="1"/>
  <c r="G198" i="16"/>
  <c r="H198" i="16" s="1"/>
  <c r="I198" i="16" s="1"/>
  <c r="K198" i="16" s="1"/>
  <c r="L198" i="16" s="1"/>
  <c r="G196" i="16"/>
  <c r="H196" i="16" s="1"/>
  <c r="I196" i="16" s="1"/>
  <c r="K196" i="16" s="1"/>
  <c r="L196" i="16" s="1"/>
  <c r="G195" i="16"/>
  <c r="H195" i="16" s="1"/>
  <c r="I195" i="16" s="1"/>
  <c r="K195" i="16" s="1"/>
  <c r="L195" i="16" s="1"/>
  <c r="G194" i="16"/>
  <c r="H194" i="16" s="1"/>
  <c r="I194" i="16" s="1"/>
  <c r="K194" i="16" s="1"/>
  <c r="L194" i="16" s="1"/>
  <c r="G193" i="16"/>
  <c r="H193" i="16" s="1"/>
  <c r="I193" i="16" s="1"/>
  <c r="K193" i="16" s="1"/>
  <c r="L193" i="16" s="1"/>
  <c r="G192" i="16"/>
  <c r="H192" i="16" s="1"/>
  <c r="I192" i="16" s="1"/>
  <c r="K192" i="16" s="1"/>
  <c r="L192" i="16" s="1"/>
  <c r="G191" i="16"/>
  <c r="H191" i="16" s="1"/>
  <c r="I191" i="16" s="1"/>
  <c r="K191" i="16" s="1"/>
  <c r="L191" i="16" s="1"/>
  <c r="G189" i="16"/>
  <c r="H189" i="16" s="1"/>
  <c r="I189" i="16" s="1"/>
  <c r="K189" i="16" s="1"/>
  <c r="L189" i="16" s="1"/>
  <c r="G188" i="16"/>
  <c r="H188" i="16" s="1"/>
  <c r="I188" i="16" s="1"/>
  <c r="K188" i="16" s="1"/>
  <c r="L188" i="16" s="1"/>
  <c r="G187" i="16"/>
  <c r="H187" i="16" s="1"/>
  <c r="I187" i="16" s="1"/>
  <c r="K187" i="16" s="1"/>
  <c r="L187" i="16" s="1"/>
  <c r="G186" i="16"/>
  <c r="H186" i="16" s="1"/>
  <c r="I186" i="16" s="1"/>
  <c r="K186" i="16" s="1"/>
  <c r="L186" i="16" s="1"/>
  <c r="G185" i="16"/>
  <c r="H185" i="16" s="1"/>
  <c r="I185" i="16" s="1"/>
  <c r="K185" i="16" s="1"/>
  <c r="L185" i="16" s="1"/>
  <c r="G184" i="16"/>
  <c r="H184" i="16" s="1"/>
  <c r="I184" i="16" s="1"/>
  <c r="K184" i="16" s="1"/>
  <c r="L184" i="16" s="1"/>
  <c r="G183" i="16"/>
  <c r="H183" i="16" s="1"/>
  <c r="I183" i="16" s="1"/>
  <c r="K183" i="16" s="1"/>
  <c r="L183" i="16" s="1"/>
  <c r="G182" i="16"/>
  <c r="H182" i="16" s="1"/>
  <c r="I182" i="16" s="1"/>
  <c r="K182" i="16" s="1"/>
  <c r="L182" i="16" s="1"/>
  <c r="G181" i="16"/>
  <c r="H181" i="16" s="1"/>
  <c r="I181" i="16" s="1"/>
  <c r="K181" i="16" s="1"/>
  <c r="L181" i="16" s="1"/>
  <c r="G180" i="16"/>
  <c r="H180" i="16" s="1"/>
  <c r="I180" i="16" s="1"/>
  <c r="K180" i="16" s="1"/>
  <c r="L180" i="16" s="1"/>
  <c r="G179" i="16"/>
  <c r="H179" i="16" s="1"/>
  <c r="I179" i="16" s="1"/>
  <c r="K179" i="16" s="1"/>
  <c r="L179" i="16" s="1"/>
  <c r="G178" i="16"/>
  <c r="H178" i="16" s="1"/>
  <c r="I178" i="16" s="1"/>
  <c r="K178" i="16" s="1"/>
  <c r="L178" i="16" s="1"/>
  <c r="G177" i="16"/>
  <c r="H177" i="16" s="1"/>
  <c r="I177" i="16" s="1"/>
  <c r="K177" i="16" s="1"/>
  <c r="L177" i="16" s="1"/>
  <c r="G176" i="16"/>
  <c r="H176" i="16" s="1"/>
  <c r="I176" i="16" s="1"/>
  <c r="K176" i="16" s="1"/>
  <c r="L176" i="16" s="1"/>
  <c r="G175" i="16"/>
  <c r="H175" i="16" s="1"/>
  <c r="I175" i="16" s="1"/>
  <c r="K175" i="16" s="1"/>
  <c r="L175" i="16" s="1"/>
  <c r="G173" i="16"/>
  <c r="H173" i="16" s="1"/>
  <c r="I173" i="16" s="1"/>
  <c r="K173" i="16" s="1"/>
  <c r="L173" i="16" s="1"/>
  <c r="G172" i="16"/>
  <c r="H172" i="16" s="1"/>
  <c r="I172" i="16" s="1"/>
  <c r="K172" i="16" s="1"/>
  <c r="L172" i="16" s="1"/>
  <c r="G171" i="16"/>
  <c r="H171" i="16" s="1"/>
  <c r="I171" i="16" s="1"/>
  <c r="K171" i="16" s="1"/>
  <c r="L171" i="16" s="1"/>
  <c r="G170" i="16"/>
  <c r="H170" i="16" s="1"/>
  <c r="I170" i="16" s="1"/>
  <c r="K170" i="16" s="1"/>
  <c r="L170" i="16" s="1"/>
  <c r="G169" i="16"/>
  <c r="H169" i="16" s="1"/>
  <c r="I169" i="16" s="1"/>
  <c r="K169" i="16" s="1"/>
  <c r="L169" i="16" s="1"/>
  <c r="G168" i="16"/>
  <c r="H168" i="16" s="1"/>
  <c r="I168" i="16" s="1"/>
  <c r="K168" i="16" s="1"/>
  <c r="L168" i="16" s="1"/>
  <c r="G167" i="16"/>
  <c r="H167" i="16" s="1"/>
  <c r="I167" i="16" s="1"/>
  <c r="K167" i="16" s="1"/>
  <c r="L167" i="16" s="1"/>
  <c r="G166" i="16"/>
  <c r="H166" i="16" s="1"/>
  <c r="I166" i="16" s="1"/>
  <c r="K166" i="16" s="1"/>
  <c r="L166" i="16" s="1"/>
  <c r="G165" i="16"/>
  <c r="H165" i="16" s="1"/>
  <c r="I165" i="16" s="1"/>
  <c r="K165" i="16" s="1"/>
  <c r="L165" i="16" s="1"/>
  <c r="G164" i="16"/>
  <c r="H164" i="16" s="1"/>
  <c r="I164" i="16" s="1"/>
  <c r="K164" i="16" s="1"/>
  <c r="L164" i="16" s="1"/>
  <c r="G163" i="16"/>
  <c r="H163" i="16" s="1"/>
  <c r="I163" i="16" s="1"/>
  <c r="K163" i="16" s="1"/>
  <c r="L163" i="16" s="1"/>
  <c r="G162" i="16"/>
  <c r="H162" i="16" s="1"/>
  <c r="I162" i="16" s="1"/>
  <c r="K162" i="16" s="1"/>
  <c r="L162" i="16" s="1"/>
  <c r="G161" i="16"/>
  <c r="H161" i="16" s="1"/>
  <c r="I161" i="16" s="1"/>
  <c r="K161" i="16" s="1"/>
  <c r="L161" i="16" s="1"/>
  <c r="G160" i="16"/>
  <c r="H160" i="16" s="1"/>
  <c r="I160" i="16" s="1"/>
  <c r="K160" i="16" s="1"/>
  <c r="L160" i="16" s="1"/>
  <c r="G159" i="16"/>
  <c r="H159" i="16" s="1"/>
  <c r="I159" i="16" s="1"/>
  <c r="K159" i="16" s="1"/>
  <c r="L159" i="16" s="1"/>
  <c r="G158" i="16"/>
  <c r="H158" i="16" s="1"/>
  <c r="I158" i="16" s="1"/>
  <c r="K158" i="16" s="1"/>
  <c r="L158" i="16" s="1"/>
  <c r="G157" i="16"/>
  <c r="H157" i="16" s="1"/>
  <c r="I157" i="16" s="1"/>
  <c r="K157" i="16" s="1"/>
  <c r="L157" i="16" s="1"/>
  <c r="G156" i="16"/>
  <c r="H156" i="16" s="1"/>
  <c r="I156" i="16" s="1"/>
  <c r="K156" i="16" s="1"/>
  <c r="L156" i="16" s="1"/>
  <c r="G155" i="16"/>
  <c r="H155" i="16" s="1"/>
  <c r="I155" i="16" s="1"/>
  <c r="K155" i="16" s="1"/>
  <c r="L155" i="16" s="1"/>
  <c r="G154" i="16"/>
  <c r="H154" i="16" s="1"/>
  <c r="I154" i="16" s="1"/>
  <c r="K154" i="16" s="1"/>
  <c r="L154" i="16" s="1"/>
  <c r="G153" i="16"/>
  <c r="H153" i="16" s="1"/>
  <c r="I153" i="16" s="1"/>
  <c r="K153" i="16" s="1"/>
  <c r="L153" i="16" s="1"/>
  <c r="G152" i="16"/>
  <c r="H152" i="16" s="1"/>
  <c r="I152" i="16" s="1"/>
  <c r="K152" i="16" s="1"/>
  <c r="L152" i="16" s="1"/>
  <c r="G150" i="16"/>
  <c r="H150" i="16" s="1"/>
  <c r="I150" i="16" s="1"/>
  <c r="K150" i="16" s="1"/>
  <c r="L150" i="16" s="1"/>
  <c r="G149" i="16"/>
  <c r="H149" i="16" s="1"/>
  <c r="I149" i="16" s="1"/>
  <c r="K149" i="16" s="1"/>
  <c r="G148" i="16"/>
  <c r="H148" i="16" s="1"/>
  <c r="I148" i="16" s="1"/>
  <c r="K148" i="16" s="1"/>
  <c r="L148" i="16" s="1"/>
  <c r="G147" i="16"/>
  <c r="H147" i="16" s="1"/>
  <c r="I147" i="16" s="1"/>
  <c r="K147" i="16" s="1"/>
  <c r="L147" i="16" s="1"/>
  <c r="G146" i="16"/>
  <c r="H146" i="16" s="1"/>
  <c r="I146" i="16" s="1"/>
  <c r="K146" i="16" s="1"/>
  <c r="G145" i="16"/>
  <c r="H145" i="16" s="1"/>
  <c r="I145" i="16" s="1"/>
  <c r="K145" i="16" s="1"/>
  <c r="L145" i="16" s="1"/>
  <c r="G144" i="16"/>
  <c r="H144" i="16" s="1"/>
  <c r="I144" i="16" s="1"/>
  <c r="K144" i="16" s="1"/>
  <c r="L144" i="16" s="1"/>
  <c r="G143" i="16"/>
  <c r="H143" i="16" s="1"/>
  <c r="I143" i="16" s="1"/>
  <c r="K143" i="16" s="1"/>
  <c r="L143" i="16" s="1"/>
  <c r="G142" i="16"/>
  <c r="H142" i="16" s="1"/>
  <c r="I142" i="16" s="1"/>
  <c r="K142" i="16" s="1"/>
  <c r="L142" i="16" s="1"/>
  <c r="G141" i="16"/>
  <c r="H141" i="16" s="1"/>
  <c r="I141" i="16" s="1"/>
  <c r="K141" i="16" s="1"/>
  <c r="L141" i="16" s="1"/>
  <c r="G140" i="16"/>
  <c r="H140" i="16" s="1"/>
  <c r="I140" i="16" s="1"/>
  <c r="K140" i="16" s="1"/>
  <c r="L140" i="16" s="1"/>
  <c r="G139" i="16"/>
  <c r="H139" i="16" s="1"/>
  <c r="I139" i="16" s="1"/>
  <c r="K139" i="16" s="1"/>
  <c r="L139" i="16" s="1"/>
  <c r="G138" i="16"/>
  <c r="H138" i="16" s="1"/>
  <c r="I138" i="16" s="1"/>
  <c r="K138" i="16" s="1"/>
  <c r="L138" i="16" s="1"/>
  <c r="G137" i="16"/>
  <c r="H137" i="16" s="1"/>
  <c r="I137" i="16" s="1"/>
  <c r="K137" i="16" s="1"/>
  <c r="G136" i="16"/>
  <c r="H136" i="16" s="1"/>
  <c r="I136" i="16" s="1"/>
  <c r="K136" i="16" s="1"/>
  <c r="L136" i="16" s="1"/>
  <c r="G134" i="16"/>
  <c r="H134" i="16" s="1"/>
  <c r="I134" i="16" s="1"/>
  <c r="K134" i="16" s="1"/>
  <c r="L134" i="16" s="1"/>
  <c r="G133" i="16"/>
  <c r="H133" i="16" s="1"/>
  <c r="I133" i="16" s="1"/>
  <c r="K133" i="16" s="1"/>
  <c r="G132" i="16"/>
  <c r="H132" i="16" s="1"/>
  <c r="I132" i="16" s="1"/>
  <c r="K132" i="16" s="1"/>
  <c r="G130" i="16"/>
  <c r="H130" i="16" s="1"/>
  <c r="I130" i="16" s="1"/>
  <c r="K130" i="16" s="1"/>
  <c r="L130" i="16" s="1"/>
  <c r="G129" i="16"/>
  <c r="H129" i="16" s="1"/>
  <c r="I129" i="16" s="1"/>
  <c r="K129" i="16" s="1"/>
  <c r="L129" i="16" s="1"/>
  <c r="G128" i="16"/>
  <c r="H128" i="16" s="1"/>
  <c r="I128" i="16" s="1"/>
  <c r="K128" i="16" s="1"/>
  <c r="L128" i="16" s="1"/>
  <c r="G127" i="16"/>
  <c r="H127" i="16" s="1"/>
  <c r="I127" i="16" s="1"/>
  <c r="K127" i="16" s="1"/>
  <c r="L127" i="16" s="1"/>
  <c r="G126" i="16"/>
  <c r="H126" i="16" s="1"/>
  <c r="I126" i="16" s="1"/>
  <c r="K126" i="16" s="1"/>
  <c r="L126" i="16" s="1"/>
  <c r="G125" i="16"/>
  <c r="H125" i="16" s="1"/>
  <c r="I125" i="16" s="1"/>
  <c r="K125" i="16" s="1"/>
  <c r="L125" i="16" s="1"/>
  <c r="G124" i="16"/>
  <c r="H124" i="16" s="1"/>
  <c r="I124" i="16" s="1"/>
  <c r="K124" i="16" s="1"/>
  <c r="L124" i="16" s="1"/>
  <c r="G123" i="16"/>
  <c r="H123" i="16" s="1"/>
  <c r="I123" i="16" s="1"/>
  <c r="K123" i="16" s="1"/>
  <c r="L123" i="16" s="1"/>
  <c r="G122" i="16"/>
  <c r="H122" i="16" s="1"/>
  <c r="I122" i="16" s="1"/>
  <c r="K122" i="16" s="1"/>
  <c r="L122" i="16" s="1"/>
  <c r="G121" i="16"/>
  <c r="H121" i="16" s="1"/>
  <c r="I121" i="16" s="1"/>
  <c r="K121" i="16" s="1"/>
  <c r="L121" i="16" s="1"/>
  <c r="G120" i="16"/>
  <c r="H120" i="16" s="1"/>
  <c r="I120" i="16" s="1"/>
  <c r="K120" i="16" s="1"/>
  <c r="L120" i="16" s="1"/>
  <c r="G119" i="16"/>
  <c r="H119" i="16" s="1"/>
  <c r="I119" i="16" s="1"/>
  <c r="K119" i="16" s="1"/>
  <c r="L119" i="16" s="1"/>
  <c r="G118" i="16"/>
  <c r="H118" i="16" s="1"/>
  <c r="I118" i="16" s="1"/>
  <c r="K118" i="16" s="1"/>
  <c r="L118" i="16" s="1"/>
  <c r="G117" i="16"/>
  <c r="H117" i="16" s="1"/>
  <c r="I117" i="16" s="1"/>
  <c r="K117" i="16" s="1"/>
  <c r="L117" i="16" s="1"/>
  <c r="G116" i="16"/>
  <c r="H116" i="16" s="1"/>
  <c r="I116" i="16" s="1"/>
  <c r="K116" i="16" s="1"/>
  <c r="L116" i="16" s="1"/>
  <c r="G115" i="16"/>
  <c r="H115" i="16" s="1"/>
  <c r="I115" i="16" s="1"/>
  <c r="K115" i="16" s="1"/>
  <c r="L115" i="16" s="1"/>
  <c r="G114" i="16"/>
  <c r="H114" i="16" s="1"/>
  <c r="I114" i="16" s="1"/>
  <c r="K114" i="16" s="1"/>
  <c r="L114" i="16" s="1"/>
  <c r="G113" i="16"/>
  <c r="H113" i="16" s="1"/>
  <c r="I113" i="16" s="1"/>
  <c r="K113" i="16" s="1"/>
  <c r="L113" i="16" s="1"/>
  <c r="G112" i="16"/>
  <c r="H112" i="16" s="1"/>
  <c r="I112" i="16" s="1"/>
  <c r="K112" i="16" s="1"/>
  <c r="L112" i="16" s="1"/>
  <c r="G111" i="16"/>
  <c r="H111" i="16" s="1"/>
  <c r="I111" i="16" s="1"/>
  <c r="K111" i="16" s="1"/>
  <c r="L111" i="16" s="1"/>
  <c r="G110" i="16"/>
  <c r="H110" i="16" s="1"/>
  <c r="I110" i="16" s="1"/>
  <c r="K110" i="16" s="1"/>
  <c r="L110" i="16" s="1"/>
  <c r="G109" i="16"/>
  <c r="H109" i="16" s="1"/>
  <c r="I109" i="16" s="1"/>
  <c r="K109" i="16" s="1"/>
  <c r="L109" i="16" s="1"/>
  <c r="G108" i="16"/>
  <c r="H108" i="16" s="1"/>
  <c r="I108" i="16" s="1"/>
  <c r="K108" i="16" s="1"/>
  <c r="L108" i="16" s="1"/>
  <c r="G107" i="16"/>
  <c r="H107" i="16" s="1"/>
  <c r="G106" i="16"/>
  <c r="H106" i="16" s="1"/>
  <c r="G105" i="16"/>
  <c r="H105" i="16" s="1"/>
  <c r="I105" i="16" s="1"/>
  <c r="K105" i="16" s="1"/>
  <c r="L105" i="16" s="1"/>
  <c r="G104" i="16"/>
  <c r="H104" i="16" s="1"/>
  <c r="I104" i="16" s="1"/>
  <c r="K104" i="16" s="1"/>
  <c r="L104" i="16" s="1"/>
  <c r="G103" i="16"/>
  <c r="H103" i="16" s="1"/>
  <c r="I103" i="16" s="1"/>
  <c r="K103" i="16" s="1"/>
  <c r="L103" i="16" s="1"/>
  <c r="G102" i="16"/>
  <c r="H102" i="16" s="1"/>
  <c r="I102" i="16" s="1"/>
  <c r="K102" i="16" s="1"/>
  <c r="L102" i="16" s="1"/>
  <c r="G101" i="16"/>
  <c r="H101" i="16" s="1"/>
  <c r="I101" i="16" s="1"/>
  <c r="K101" i="16" s="1"/>
  <c r="L101" i="16" s="1"/>
  <c r="G100" i="16"/>
  <c r="H100" i="16" s="1"/>
  <c r="I100" i="16" s="1"/>
  <c r="K100" i="16" s="1"/>
  <c r="L100" i="16" s="1"/>
  <c r="G99" i="16"/>
  <c r="H99" i="16" s="1"/>
  <c r="I99" i="16" s="1"/>
  <c r="K99" i="16" s="1"/>
  <c r="L99" i="16" s="1"/>
  <c r="G98" i="16"/>
  <c r="H98" i="16" s="1"/>
  <c r="I98" i="16" s="1"/>
  <c r="K98" i="16" s="1"/>
  <c r="L98" i="16" s="1"/>
  <c r="G97" i="16"/>
  <c r="H97" i="16" s="1"/>
  <c r="I97" i="16" s="1"/>
  <c r="K97" i="16" s="1"/>
  <c r="L97" i="16" s="1"/>
  <c r="G96" i="16"/>
  <c r="H96" i="16" s="1"/>
  <c r="I96" i="16" s="1"/>
  <c r="K96" i="16" s="1"/>
  <c r="G95" i="16"/>
  <c r="H95" i="16" s="1"/>
  <c r="I95" i="16" s="1"/>
  <c r="K95" i="16" s="1"/>
  <c r="L95" i="16" s="1"/>
  <c r="G94" i="16"/>
  <c r="H94" i="16" s="1"/>
  <c r="I94" i="16" s="1"/>
  <c r="K94" i="16" s="1"/>
  <c r="L94" i="16" s="1"/>
  <c r="G93" i="16"/>
  <c r="H93" i="16" s="1"/>
  <c r="I93" i="16" s="1"/>
  <c r="K93" i="16" s="1"/>
  <c r="L93" i="16" s="1"/>
  <c r="G92" i="16"/>
  <c r="H92" i="16" s="1"/>
  <c r="I92" i="16" s="1"/>
  <c r="K92" i="16" s="1"/>
  <c r="L92" i="16" s="1"/>
  <c r="G91" i="16"/>
  <c r="H91" i="16" s="1"/>
  <c r="I91" i="16" s="1"/>
  <c r="K91" i="16" s="1"/>
  <c r="L91" i="16" s="1"/>
  <c r="G90" i="16"/>
  <c r="H90" i="16" s="1"/>
  <c r="I90" i="16" s="1"/>
  <c r="K90" i="16" s="1"/>
  <c r="L90" i="16" s="1"/>
  <c r="G89" i="16"/>
  <c r="H89" i="16" s="1"/>
  <c r="I89" i="16" s="1"/>
  <c r="K89" i="16" s="1"/>
  <c r="L89" i="16" s="1"/>
  <c r="G88" i="16"/>
  <c r="H88" i="16" s="1"/>
  <c r="I88" i="16" s="1"/>
  <c r="K88" i="16" s="1"/>
  <c r="L88" i="16" s="1"/>
  <c r="G87" i="16"/>
  <c r="H87" i="16" s="1"/>
  <c r="I87" i="16" s="1"/>
  <c r="K87" i="16" s="1"/>
  <c r="L87" i="16" s="1"/>
  <c r="G86" i="16"/>
  <c r="H86" i="16" s="1"/>
  <c r="I86" i="16" s="1"/>
  <c r="K86" i="16" s="1"/>
  <c r="L86" i="16" s="1"/>
  <c r="G85" i="16"/>
  <c r="H85" i="16" s="1"/>
  <c r="I85" i="16" s="1"/>
  <c r="K85" i="16" s="1"/>
  <c r="L85" i="16" s="1"/>
  <c r="G84" i="16"/>
  <c r="H84" i="16" s="1"/>
  <c r="I84" i="16" s="1"/>
  <c r="K84" i="16" s="1"/>
  <c r="L84" i="16" s="1"/>
  <c r="G83" i="16"/>
  <c r="H83" i="16" s="1"/>
  <c r="I83" i="16" s="1"/>
  <c r="K83" i="16" s="1"/>
  <c r="L83" i="16" s="1"/>
  <c r="G82" i="16"/>
  <c r="H82" i="16" s="1"/>
  <c r="I82" i="16" s="1"/>
  <c r="K82" i="16" s="1"/>
  <c r="L82" i="16" s="1"/>
  <c r="G81" i="16"/>
  <c r="H81" i="16" s="1"/>
  <c r="I81" i="16" s="1"/>
  <c r="K81" i="16" s="1"/>
  <c r="L81" i="16" s="1"/>
  <c r="G80" i="16"/>
  <c r="H80" i="16" s="1"/>
  <c r="I80" i="16" s="1"/>
  <c r="K80" i="16" s="1"/>
  <c r="L80" i="16" s="1"/>
  <c r="G79" i="16"/>
  <c r="H79" i="16" s="1"/>
  <c r="I79" i="16" s="1"/>
  <c r="K79" i="16" s="1"/>
  <c r="L79" i="16" s="1"/>
  <c r="G78" i="16"/>
  <c r="H78" i="16" s="1"/>
  <c r="I78" i="16" s="1"/>
  <c r="K78" i="16" s="1"/>
  <c r="L78" i="16" s="1"/>
  <c r="G77" i="16"/>
  <c r="H77" i="16" s="1"/>
  <c r="I77" i="16" s="1"/>
  <c r="K77" i="16" s="1"/>
  <c r="L77" i="16" s="1"/>
  <c r="G76" i="16"/>
  <c r="H76" i="16" s="1"/>
  <c r="I76" i="16" s="1"/>
  <c r="K76" i="16" s="1"/>
  <c r="L76" i="16" s="1"/>
  <c r="G75" i="16"/>
  <c r="H75" i="16" s="1"/>
  <c r="I75" i="16" s="1"/>
  <c r="K75" i="16" s="1"/>
  <c r="L75" i="16" s="1"/>
  <c r="G74" i="16"/>
  <c r="H74" i="16" s="1"/>
  <c r="I74" i="16" s="1"/>
  <c r="K74" i="16" s="1"/>
  <c r="L74" i="16" s="1"/>
  <c r="G73" i="16"/>
  <c r="H73" i="16" s="1"/>
  <c r="I73" i="16" s="1"/>
  <c r="K73" i="16" s="1"/>
  <c r="L73" i="16" s="1"/>
  <c r="G72" i="16"/>
  <c r="H72" i="16" s="1"/>
  <c r="I72" i="16" s="1"/>
  <c r="K72" i="16" s="1"/>
  <c r="L72" i="16" s="1"/>
  <c r="G71" i="16"/>
  <c r="H71" i="16" s="1"/>
  <c r="I71" i="16" s="1"/>
  <c r="K71" i="16" s="1"/>
  <c r="L71" i="16" s="1"/>
  <c r="G70" i="16"/>
  <c r="H70" i="16" s="1"/>
  <c r="I70" i="16" s="1"/>
  <c r="K70" i="16" s="1"/>
  <c r="L70" i="16" s="1"/>
  <c r="G69" i="16"/>
  <c r="H69" i="16" s="1"/>
  <c r="I69" i="16" s="1"/>
  <c r="K69" i="16" s="1"/>
  <c r="L69" i="16" s="1"/>
  <c r="G68" i="16"/>
  <c r="H68" i="16" s="1"/>
  <c r="I68" i="16" s="1"/>
  <c r="K68" i="16" s="1"/>
  <c r="L68" i="16" s="1"/>
  <c r="G67" i="16"/>
  <c r="H67" i="16" s="1"/>
  <c r="I67" i="16" s="1"/>
  <c r="K67" i="16" s="1"/>
  <c r="L67" i="16" s="1"/>
  <c r="G66" i="16"/>
  <c r="H66" i="16" s="1"/>
  <c r="I66" i="16" s="1"/>
  <c r="K66" i="16" s="1"/>
  <c r="L66" i="16" s="1"/>
  <c r="G65" i="16"/>
  <c r="H65" i="16" s="1"/>
  <c r="I65" i="16" s="1"/>
  <c r="K65" i="16" s="1"/>
  <c r="L65" i="16" s="1"/>
  <c r="G64" i="16"/>
  <c r="H64" i="16" s="1"/>
  <c r="I64" i="16" s="1"/>
  <c r="K64" i="16" s="1"/>
  <c r="L64" i="16" s="1"/>
  <c r="G63" i="16"/>
  <c r="H63" i="16" s="1"/>
  <c r="I63" i="16" s="1"/>
  <c r="K63" i="16" s="1"/>
  <c r="L63" i="16" s="1"/>
  <c r="G62" i="16"/>
  <c r="H62" i="16" s="1"/>
  <c r="I62" i="16" s="1"/>
  <c r="K62" i="16" s="1"/>
  <c r="L62" i="16" s="1"/>
  <c r="G60" i="16"/>
  <c r="H60" i="16" s="1"/>
  <c r="I60" i="16" s="1"/>
  <c r="K60" i="16" s="1"/>
  <c r="L60" i="16" s="1"/>
  <c r="G59" i="16"/>
  <c r="H59" i="16" s="1"/>
  <c r="I59" i="16" s="1"/>
  <c r="K59" i="16" s="1"/>
  <c r="L59" i="16" s="1"/>
  <c r="G58" i="16"/>
  <c r="H58" i="16" s="1"/>
  <c r="I58" i="16" s="1"/>
  <c r="K58" i="16" s="1"/>
  <c r="L58" i="16" s="1"/>
  <c r="G57" i="16"/>
  <c r="H57" i="16" s="1"/>
  <c r="I57" i="16" s="1"/>
  <c r="K57" i="16" s="1"/>
  <c r="L57" i="16" s="1"/>
  <c r="G56" i="16"/>
  <c r="H56" i="16" s="1"/>
  <c r="I56" i="16" s="1"/>
  <c r="K56" i="16" s="1"/>
  <c r="L56" i="16" s="1"/>
  <c r="G55" i="16"/>
  <c r="H55" i="16" s="1"/>
  <c r="I55" i="16" s="1"/>
  <c r="K55" i="16" s="1"/>
  <c r="L55" i="16" s="1"/>
  <c r="G53" i="16"/>
  <c r="H53" i="16" s="1"/>
  <c r="I53" i="16" s="1"/>
  <c r="K53" i="16" s="1"/>
  <c r="L53" i="16" s="1"/>
  <c r="G52" i="16"/>
  <c r="H52" i="16" s="1"/>
  <c r="I52" i="16" s="1"/>
  <c r="K52" i="16" s="1"/>
  <c r="L52" i="16" s="1"/>
  <c r="G51" i="16"/>
  <c r="H51" i="16" s="1"/>
  <c r="I51" i="16" s="1"/>
  <c r="K51" i="16" s="1"/>
  <c r="L51" i="16" s="1"/>
  <c r="G50" i="16"/>
  <c r="H50" i="16" s="1"/>
  <c r="I50" i="16" s="1"/>
  <c r="K50" i="16" s="1"/>
  <c r="L50" i="16" s="1"/>
  <c r="G49" i="16"/>
  <c r="H49" i="16" s="1"/>
  <c r="I49" i="16" s="1"/>
  <c r="K49" i="16" s="1"/>
  <c r="L49" i="16" s="1"/>
  <c r="G48" i="16"/>
  <c r="H48" i="16" s="1"/>
  <c r="I48" i="16" s="1"/>
  <c r="K48" i="16" s="1"/>
  <c r="L48" i="16" s="1"/>
  <c r="G47" i="16"/>
  <c r="H47" i="16" s="1"/>
  <c r="I47" i="16" s="1"/>
  <c r="K47" i="16" s="1"/>
  <c r="L47" i="16" s="1"/>
  <c r="G46" i="16"/>
  <c r="H46" i="16" s="1"/>
  <c r="I46" i="16" s="1"/>
  <c r="K46" i="16" s="1"/>
  <c r="L46" i="16" s="1"/>
  <c r="G45" i="16"/>
  <c r="H45" i="16" s="1"/>
  <c r="I45" i="16" s="1"/>
  <c r="K45" i="16" s="1"/>
  <c r="L45" i="16" s="1"/>
  <c r="G44" i="16"/>
  <c r="H44" i="16" s="1"/>
  <c r="I44" i="16" s="1"/>
  <c r="K44" i="16" s="1"/>
  <c r="L44" i="16" s="1"/>
  <c r="G43" i="16"/>
  <c r="H43" i="16" s="1"/>
  <c r="I43" i="16" s="1"/>
  <c r="K43" i="16" s="1"/>
  <c r="L43" i="16" s="1"/>
  <c r="G42" i="16"/>
  <c r="H42" i="16" s="1"/>
  <c r="I42" i="16" s="1"/>
  <c r="K42" i="16" s="1"/>
  <c r="L42" i="16" s="1"/>
  <c r="G41" i="16"/>
  <c r="H41" i="16" s="1"/>
  <c r="I41" i="16" s="1"/>
  <c r="K41" i="16" s="1"/>
  <c r="L41" i="16" s="1"/>
  <c r="G40" i="16"/>
  <c r="H40" i="16" s="1"/>
  <c r="I40" i="16" s="1"/>
  <c r="K40" i="16" s="1"/>
  <c r="L40" i="16" s="1"/>
  <c r="G39" i="16"/>
  <c r="H39" i="16" s="1"/>
  <c r="I39" i="16" s="1"/>
  <c r="K39" i="16" s="1"/>
  <c r="L39" i="16" s="1"/>
  <c r="G38" i="16"/>
  <c r="H38" i="16" s="1"/>
  <c r="I38" i="16" s="1"/>
  <c r="K38" i="16" s="1"/>
  <c r="L38" i="16" s="1"/>
  <c r="G37" i="16"/>
  <c r="H37" i="16" s="1"/>
  <c r="I37" i="16" s="1"/>
  <c r="K37" i="16" s="1"/>
  <c r="L37" i="16" s="1"/>
  <c r="G36" i="16"/>
  <c r="H36" i="16" s="1"/>
  <c r="I36" i="16" s="1"/>
  <c r="K36" i="16" s="1"/>
  <c r="L36" i="16" s="1"/>
  <c r="G35" i="16"/>
  <c r="H35" i="16" s="1"/>
  <c r="I35" i="16" s="1"/>
  <c r="K35" i="16" s="1"/>
  <c r="L35" i="16" s="1"/>
  <c r="G34" i="16"/>
  <c r="H34" i="16" s="1"/>
  <c r="I34" i="16" s="1"/>
  <c r="K34" i="16" s="1"/>
  <c r="L34" i="16" s="1"/>
  <c r="G33" i="16"/>
  <c r="H33" i="16" s="1"/>
  <c r="I33" i="16" s="1"/>
  <c r="K33" i="16" s="1"/>
  <c r="L33" i="16" s="1"/>
  <c r="G31" i="16"/>
  <c r="H31" i="16" s="1"/>
  <c r="I31" i="16" s="1"/>
  <c r="K31" i="16" s="1"/>
  <c r="L31" i="16" s="1"/>
  <c r="G30" i="16"/>
  <c r="H30" i="16" s="1"/>
  <c r="I30" i="16" s="1"/>
  <c r="K30" i="16" s="1"/>
  <c r="L30" i="16" s="1"/>
  <c r="G29" i="16"/>
  <c r="H29" i="16" s="1"/>
  <c r="I29" i="16" s="1"/>
  <c r="K29" i="16" s="1"/>
  <c r="L29" i="16" s="1"/>
  <c r="G28" i="16"/>
  <c r="H28" i="16" s="1"/>
  <c r="I28" i="16" s="1"/>
  <c r="K28" i="16" s="1"/>
  <c r="L28" i="16" s="1"/>
  <c r="G27" i="16"/>
  <c r="H27" i="16" s="1"/>
  <c r="I27" i="16" s="1"/>
  <c r="K27" i="16" s="1"/>
  <c r="L27" i="16" s="1"/>
  <c r="G26" i="16"/>
  <c r="H26" i="16" s="1"/>
  <c r="I26" i="16" s="1"/>
  <c r="K26" i="16" s="1"/>
  <c r="L26" i="16" s="1"/>
  <c r="G25" i="16"/>
  <c r="H25" i="16" s="1"/>
  <c r="I25" i="16" s="1"/>
  <c r="K25" i="16" s="1"/>
  <c r="L25" i="16" s="1"/>
  <c r="G24" i="16"/>
  <c r="H24" i="16" s="1"/>
  <c r="I24" i="16" s="1"/>
  <c r="K24" i="16" s="1"/>
  <c r="L24" i="16" s="1"/>
  <c r="G23" i="16"/>
  <c r="H23" i="16" s="1"/>
  <c r="I23" i="16" s="1"/>
  <c r="K23" i="16" s="1"/>
  <c r="L23" i="16" s="1"/>
  <c r="G22" i="16"/>
  <c r="H22" i="16" s="1"/>
  <c r="I22" i="16" s="1"/>
  <c r="K22" i="16" s="1"/>
  <c r="L22" i="16" s="1"/>
  <c r="G21" i="16"/>
  <c r="H21" i="16" s="1"/>
  <c r="I21" i="16" s="1"/>
  <c r="K21" i="16" s="1"/>
  <c r="L21" i="16" s="1"/>
  <c r="G20" i="16"/>
  <c r="H20" i="16" s="1"/>
  <c r="I20" i="16" s="1"/>
  <c r="K20" i="16" s="1"/>
  <c r="L20" i="16" s="1"/>
  <c r="G19" i="16"/>
  <c r="H19" i="16" s="1"/>
  <c r="I19" i="16" s="1"/>
  <c r="K19" i="16" s="1"/>
  <c r="L19" i="16" s="1"/>
  <c r="G18" i="16"/>
  <c r="H18" i="16" s="1"/>
  <c r="I18" i="16" s="1"/>
  <c r="K18" i="16" s="1"/>
  <c r="L18" i="16" s="1"/>
  <c r="G17" i="16"/>
  <c r="H17" i="16" s="1"/>
  <c r="I17" i="16" s="1"/>
  <c r="K17" i="16" s="1"/>
  <c r="L17" i="16" s="1"/>
  <c r="G11" i="16"/>
  <c r="H11" i="16" s="1"/>
  <c r="I11" i="16" s="1"/>
  <c r="K11" i="16" s="1"/>
  <c r="L11" i="16" s="1"/>
  <c r="G10" i="16"/>
  <c r="H10" i="16" s="1"/>
  <c r="I10" i="16" s="1"/>
  <c r="K10" i="16" s="1"/>
  <c r="L10" i="16" s="1"/>
  <c r="G13" i="16"/>
  <c r="H13" i="16" s="1"/>
  <c r="I13" i="16" s="1"/>
  <c r="K13" i="16" s="1"/>
  <c r="L13" i="16" s="1"/>
  <c r="G14" i="16"/>
  <c r="H14" i="16" s="1"/>
  <c r="I14" i="16" s="1"/>
  <c r="K14" i="16" s="1"/>
  <c r="L14" i="16" s="1"/>
  <c r="G15" i="16"/>
  <c r="H15" i="16" s="1"/>
  <c r="I15" i="16" s="1"/>
  <c r="K15" i="16" s="1"/>
  <c r="L15" i="16" s="1"/>
  <c r="G16" i="16"/>
  <c r="H16" i="16" s="1"/>
  <c r="I16" i="16" s="1"/>
  <c r="K16" i="16" s="1"/>
  <c r="L16" i="16" s="1"/>
  <c r="G12" i="16"/>
  <c r="H12" i="16" s="1"/>
  <c r="I12" i="16" s="1"/>
  <c r="K12" i="16" s="1"/>
  <c r="L12" i="16" s="1"/>
  <c r="G7" i="16"/>
  <c r="H7" i="16" s="1"/>
  <c r="I7" i="16" s="1"/>
  <c r="K7" i="16" s="1"/>
  <c r="L7" i="16" s="1"/>
  <c r="G8" i="16"/>
  <c r="H8" i="16" s="1"/>
  <c r="I8" i="16" s="1"/>
  <c r="K8" i="16" s="1"/>
  <c r="L8" i="16" s="1"/>
  <c r="G9" i="16"/>
  <c r="H9" i="16" s="1"/>
  <c r="G6" i="16"/>
  <c r="H6" i="16" s="1"/>
  <c r="I6" i="16" s="1"/>
  <c r="I9" i="16" l="1"/>
  <c r="K9" i="16" s="1"/>
  <c r="L9" i="16" s="1"/>
  <c r="H207" i="16"/>
  <c r="K6" i="16"/>
  <c r="I207" i="16"/>
  <c r="K207" i="16" l="1"/>
  <c r="L6" i="16"/>
  <c r="L207" i="16" s="1"/>
  <c r="G94" i="9"/>
  <c r="H94" i="9" s="1"/>
  <c r="G75" i="9"/>
  <c r="G76" i="9"/>
  <c r="G77" i="9"/>
  <c r="H77" i="9" s="1"/>
  <c r="G78" i="9"/>
  <c r="H78" i="9" s="1"/>
  <c r="G79" i="9"/>
  <c r="H79" i="9" s="1"/>
  <c r="G80" i="9"/>
  <c r="H80" i="9" s="1"/>
  <c r="G81" i="9"/>
  <c r="H81" i="9" s="1"/>
  <c r="G82" i="9"/>
  <c r="H82" i="9" s="1"/>
  <c r="G83" i="9"/>
  <c r="H83" i="9" s="1"/>
  <c r="G84" i="9"/>
  <c r="H84" i="9" s="1"/>
  <c r="G85" i="9"/>
  <c r="H85" i="9" s="1"/>
  <c r="G86" i="9"/>
  <c r="H86" i="9" s="1"/>
  <c r="G87" i="9"/>
  <c r="G88" i="9"/>
  <c r="G89" i="9"/>
  <c r="G90" i="9"/>
  <c r="H90" i="9" s="1"/>
  <c r="G91" i="9"/>
  <c r="H91" i="9" s="1"/>
  <c r="G92" i="9"/>
  <c r="H92" i="9" s="1"/>
  <c r="G93" i="9"/>
  <c r="H93" i="9" s="1"/>
  <c r="G72" i="9"/>
  <c r="G73" i="9"/>
  <c r="G74" i="9"/>
  <c r="G65" i="9"/>
  <c r="H65" i="9" s="1"/>
  <c r="G66" i="9"/>
  <c r="G67" i="9"/>
  <c r="G68" i="9"/>
  <c r="G69" i="9"/>
  <c r="G70" i="9"/>
  <c r="H70" i="9" s="1"/>
  <c r="G71" i="9"/>
  <c r="H71" i="9" s="1"/>
  <c r="G57" i="9"/>
  <c r="G58" i="9"/>
  <c r="G59" i="9"/>
  <c r="G60" i="9"/>
  <c r="G61" i="9"/>
  <c r="H61" i="9" s="1"/>
  <c r="G62" i="9"/>
  <c r="H62" i="9" s="1"/>
  <c r="G63" i="9"/>
  <c r="G64" i="9"/>
  <c r="G50" i="9"/>
  <c r="H50" i="9" s="1"/>
  <c r="G51" i="9"/>
  <c r="H51" i="9" s="1"/>
  <c r="G52" i="9"/>
  <c r="H52" i="9" s="1"/>
  <c r="G53" i="9"/>
  <c r="H53" i="9" s="1"/>
  <c r="G54" i="9"/>
  <c r="G55" i="9"/>
  <c r="H55" i="9" s="1"/>
  <c r="G56" i="9"/>
  <c r="H56" i="9" s="1"/>
  <c r="G43" i="9"/>
  <c r="G44" i="9"/>
  <c r="H44" i="9" s="1"/>
  <c r="G45" i="9"/>
  <c r="H45" i="9" s="1"/>
  <c r="G46" i="9"/>
  <c r="G47" i="9"/>
  <c r="G48" i="9"/>
  <c r="G49" i="9"/>
  <c r="H49" i="9" s="1"/>
  <c r="G34" i="9"/>
  <c r="G35" i="9"/>
  <c r="G36" i="9"/>
  <c r="G37" i="9"/>
  <c r="H37" i="9" s="1"/>
  <c r="G38" i="9"/>
  <c r="H38" i="9" s="1"/>
  <c r="G39" i="9"/>
  <c r="H39" i="9" s="1"/>
  <c r="G40" i="9"/>
  <c r="H40" i="9" s="1"/>
  <c r="G41" i="9"/>
  <c r="H41" i="9" s="1"/>
  <c r="G42" i="9"/>
  <c r="G25" i="9"/>
  <c r="G26" i="9"/>
  <c r="G27" i="9"/>
  <c r="H27" i="9" s="1"/>
  <c r="G28" i="9"/>
  <c r="G29" i="9"/>
  <c r="G30" i="9"/>
  <c r="G31" i="9"/>
  <c r="G32" i="9"/>
  <c r="G33" i="9"/>
  <c r="H33" i="9" s="1"/>
  <c r="G18" i="9"/>
  <c r="H18" i="9" s="1"/>
  <c r="G19" i="9"/>
  <c r="H19" i="9" s="1"/>
  <c r="G20" i="9"/>
  <c r="G21" i="9"/>
  <c r="G22" i="9"/>
  <c r="G23" i="9"/>
  <c r="G24" i="9"/>
  <c r="G13" i="9"/>
  <c r="G14" i="9"/>
  <c r="G15" i="9"/>
  <c r="G16" i="9"/>
  <c r="G17" i="9"/>
  <c r="H17" i="9" s="1"/>
  <c r="G7" i="9"/>
  <c r="H7" i="9" s="1"/>
  <c r="G8" i="9"/>
  <c r="H8" i="9" s="1"/>
  <c r="G9" i="9"/>
  <c r="H9" i="9" s="1"/>
  <c r="G10" i="9"/>
  <c r="G11" i="9"/>
  <c r="G12" i="9"/>
  <c r="G4" i="9"/>
  <c r="H4" i="9" s="1"/>
  <c r="G5" i="9"/>
  <c r="H5" i="9" s="1"/>
  <c r="G6" i="9"/>
  <c r="H6" i="9" s="1"/>
  <c r="G3" i="9"/>
  <c r="F96" i="9"/>
  <c r="E96" i="9"/>
  <c r="H76" i="9"/>
  <c r="H87" i="9"/>
  <c r="H88" i="9"/>
  <c r="H89" i="9"/>
  <c r="H57" i="9"/>
  <c r="H58" i="9"/>
  <c r="H59" i="9"/>
  <c r="H60" i="9"/>
  <c r="H63" i="9"/>
  <c r="H64" i="9"/>
  <c r="H66" i="9"/>
  <c r="H67" i="9"/>
  <c r="H68" i="9"/>
  <c r="H69" i="9"/>
  <c r="H72" i="9"/>
  <c r="H73" i="9"/>
  <c r="H74" i="9"/>
  <c r="H75" i="9"/>
  <c r="H48" i="9"/>
  <c r="H54" i="9"/>
  <c r="H42" i="9"/>
  <c r="H43" i="9"/>
  <c r="H46" i="9"/>
  <c r="H47" i="9"/>
  <c r="H28" i="9"/>
  <c r="H29" i="9"/>
  <c r="H30" i="9"/>
  <c r="H31" i="9"/>
  <c r="H32" i="9"/>
  <c r="H34" i="9"/>
  <c r="H35" i="9"/>
  <c r="H36" i="9"/>
  <c r="H20" i="9"/>
  <c r="H21" i="9"/>
  <c r="H22" i="9"/>
  <c r="H23" i="9"/>
  <c r="H24" i="9"/>
  <c r="H25" i="9"/>
  <c r="H26" i="9"/>
  <c r="H12" i="9"/>
  <c r="H14" i="9"/>
  <c r="H15" i="9"/>
  <c r="H16" i="9"/>
  <c r="H10" i="9"/>
  <c r="H11" i="9"/>
  <c r="H3" i="9"/>
  <c r="G96" i="9" l="1"/>
  <c r="H13" i="9"/>
  <c r="H96" i="9"/>
</calcChain>
</file>

<file path=xl/sharedStrings.xml><?xml version="1.0" encoding="utf-8"?>
<sst xmlns="http://schemas.openxmlformats.org/spreadsheetml/2006/main" count="904" uniqueCount="317">
  <si>
    <t>ตำแหน่ง</t>
  </si>
  <si>
    <t>สังกัด</t>
  </si>
  <si>
    <t>สำนักงานเลขานุการ อบจ.</t>
  </si>
  <si>
    <t>กองคลัง</t>
  </si>
  <si>
    <t>กองช่าง</t>
  </si>
  <si>
    <t>กองสาธารณสุข</t>
  </si>
  <si>
    <t>กองยุทธศาสตร์และงบประมาณ</t>
  </si>
  <si>
    <t>กองการศึกษา ศาสนาและวัฒนธรรม</t>
  </si>
  <si>
    <t>กองสวัสดิการสังคม</t>
  </si>
  <si>
    <t>กองพัสดุและทรัพย์สิน</t>
  </si>
  <si>
    <t>กองการเจ้าหน้าที่</t>
  </si>
  <si>
    <t>หน่วยตรวจสอบภายใน</t>
  </si>
  <si>
    <t>ชื่อ - สกุล</t>
  </si>
  <si>
    <t>หมายเหตุ</t>
  </si>
  <si>
    <t>ลำดับ</t>
  </si>
  <si>
    <t>ค่าตอบแทน</t>
  </si>
  <si>
    <t>นายคลังศิลป์ มุ่งสมัคร</t>
  </si>
  <si>
    <t>ผู้ช่วยนักจัดการงานทั่วไป</t>
  </si>
  <si>
    <t>นางสาวอนัญธนา คงทน</t>
  </si>
  <si>
    <t>นางสาวปฐมพร ศรีใส</t>
  </si>
  <si>
    <t>นายยศกร กรดเต็ม</t>
  </si>
  <si>
    <t>ผู้ช่วยนักพัฒนาการท่องเที่ยว</t>
  </si>
  <si>
    <t>นางสาวกัณทิมา ฤทธิ์จรูญ</t>
  </si>
  <si>
    <t>นายธนาบดี หงษ์ศรีจันทร์</t>
  </si>
  <si>
    <t>นางสาวฐานิตา เติมผล</t>
  </si>
  <si>
    <t>ผู้ช่วยเจ้าพนักงานธุรการ</t>
  </si>
  <si>
    <t>นางสาวเอี้ยงฟ้า หีบแก้ว</t>
  </si>
  <si>
    <t>นางสาวสุขฤทัย ลาวิชัย</t>
  </si>
  <si>
    <t>นางเพียรจิตร คะเนนอก</t>
  </si>
  <si>
    <t>ผู้ช่วยเจ้าพนักงานธุรการ (ทักษะ)</t>
  </si>
  <si>
    <t>นายธีระวุฒิ วรรณา</t>
  </si>
  <si>
    <t>ผู้ช่วยนายช่างไฟฟ้า</t>
  </si>
  <si>
    <t>นายวิจิตร นามวิจิตร</t>
  </si>
  <si>
    <t>พนักงานขับรถยนต์</t>
  </si>
  <si>
    <t>นายพิษณุ เด่นวงษ์</t>
  </si>
  <si>
    <t>นายวิรัตน์ เวชจรัส</t>
  </si>
  <si>
    <t>นายวัชระ พิไลกุล</t>
  </si>
  <si>
    <t>ช่างเครื่องสูบน้ำ (ทักษะ)</t>
  </si>
  <si>
    <t>นายเกรียงศักดิ์ เนียมชัยภูมิ</t>
  </si>
  <si>
    <t>นายศิริพงษ์ โชควิเศษ</t>
  </si>
  <si>
    <t>นางสาวนันทิดา ประชากูล</t>
  </si>
  <si>
    <t>นางสาวอทิตติญากรณ์ วรรณพงษ์</t>
  </si>
  <si>
    <t>นางสาวชนกานต์ ฉวีหินตั้ง</t>
  </si>
  <si>
    <t>นางสาวจุฑามาศ กาญจนะโภคิณ</t>
  </si>
  <si>
    <t>นางสาวชุติมา หาญเวช</t>
  </si>
  <si>
    <t>นางสุภาภรณ์ สลิดกุล</t>
  </si>
  <si>
    <t>นายไชยวัฒน์ สุภาพงษ์</t>
  </si>
  <si>
    <t>นายนารารุจ เทนสุนา</t>
  </si>
  <si>
    <t>นายคำรณ โรยไธสง</t>
  </si>
  <si>
    <t>นายนิทัศน์ อิ่มกมล</t>
  </si>
  <si>
    <t>นางณัฎญา เหล่าฤทธิ์</t>
  </si>
  <si>
    <t>ผู้ช่วยนักวิชาการเงินและบัญชี</t>
  </si>
  <si>
    <t>ผช.จพง.การเงินและบัญชี</t>
  </si>
  <si>
    <t>นางสาวสุชาดา กำมะเริง</t>
  </si>
  <si>
    <t>ผู้ช่วยนายช่างเขียนแบบ</t>
  </si>
  <si>
    <t>นายธนภัทร คันธศิริ</t>
  </si>
  <si>
    <t>นายสุวิจักขณ์ หาญพยัคฆ์</t>
  </si>
  <si>
    <t>นายธนารัฐ ผาสุขมูล</t>
  </si>
  <si>
    <t>นายวัขระ ชัยประทุม</t>
  </si>
  <si>
    <t>นายอภิชาติ ซ้ายจันทึก</t>
  </si>
  <si>
    <t>ผู้ช่วยนายช่างเครื่องกล</t>
  </si>
  <si>
    <t>นายทวีศักดิ์ กลั่นกลาง</t>
  </si>
  <si>
    <t>ผช.จพง.ป้องกันและบรรเทาสาธารณภัย</t>
  </si>
  <si>
    <t>นายนาราวิชญ์ พงษ์จำนงค์</t>
  </si>
  <si>
    <t>นายสมโภชน์ คะเนนอก</t>
  </si>
  <si>
    <t>ผู้ช่วยนายช่างโยธา</t>
  </si>
  <si>
    <t>นายธนากร ศรีครไทย</t>
  </si>
  <si>
    <t>นายกฤษณ ดลเจิม</t>
  </si>
  <si>
    <t>นายธีรวุฒิ อาบสุวรรณ์</t>
  </si>
  <si>
    <t>นายนนทกร ศิริรัตน์</t>
  </si>
  <si>
    <t>นายเกรียงศักดิ์ ภูมิสถาน</t>
  </si>
  <si>
    <t>ว่าที่ ร.ต. ธนาธิษณ์ อรุณสันติวงศ์</t>
  </si>
  <si>
    <t>นายกล้าพิทักษ์ พันธุ์ภักดี</t>
  </si>
  <si>
    <t>นายธรรมรัตน์ ธรรมโชติ</t>
  </si>
  <si>
    <t>พนักงานขับเครื่องจักรกลขนาดเบา</t>
  </si>
  <si>
    <t>พนักงานขับเครื่องจักรกลขนาดกลาง</t>
  </si>
  <si>
    <t>พนักงานขับเครื่องจักรกลขนาดหนัก</t>
  </si>
  <si>
    <t>นายสมพร ฝ่ายสัจจา</t>
  </si>
  <si>
    <t>นายสาธิต สิทธิศรชัย</t>
  </si>
  <si>
    <t>นายธันวา บุญเรืองรอด</t>
  </si>
  <si>
    <t>นายณรงค์ คนตรง</t>
  </si>
  <si>
    <t>นายสุรสิทธิ์ อาจอารัญ</t>
  </si>
  <si>
    <t>นายวินัย หาญยิ่ง</t>
  </si>
  <si>
    <t>นายธวัชชัย ซ้ายจันทึก</t>
  </si>
  <si>
    <t>นายบุญสา มีชำนาญ</t>
  </si>
  <si>
    <t>นายณัชพล งามกระบวน</t>
  </si>
  <si>
    <t>นายพิภัช ขันแก้ว</t>
  </si>
  <si>
    <t>นายวิระพล ฐานหมั่น</t>
  </si>
  <si>
    <t>นายคมสันต์ จันปะระ</t>
  </si>
  <si>
    <t>นายสมภพ เอื้อจำนงค์</t>
  </si>
  <si>
    <t>นายพุฒิพงษ์ พันธุ์สง่า</t>
  </si>
  <si>
    <t>นายปุณฑริก ประสานศักดิ์</t>
  </si>
  <si>
    <t>นายปรีชา เลี้ยงพรม</t>
  </si>
  <si>
    <t>นายโอภาส พงษ์สระพัง</t>
  </si>
  <si>
    <t>นายนนทนันท์ จันปะระ</t>
  </si>
  <si>
    <t>นายสุริยะ สีหามาตร</t>
  </si>
  <si>
    <t>นายคมกฤษ ประสานศักดิ์</t>
  </si>
  <si>
    <t>นายณรงค์ คุ้มเดช</t>
  </si>
  <si>
    <t>นายธนพัฒน์ บุญพิทักษ์พงศ์</t>
  </si>
  <si>
    <t>นายสะกด เดชบุรัมย์</t>
  </si>
  <si>
    <t>นายจิระ หมอนพังเทียม</t>
  </si>
  <si>
    <t>นายจิตต์ติณณ์ พรหมโสภา</t>
  </si>
  <si>
    <t>นายนเรศ ฐานวิเศษ</t>
  </si>
  <si>
    <t>นายพิชาติ ศิริ</t>
  </si>
  <si>
    <t>นายวีรภัทร เจริญศรี</t>
  </si>
  <si>
    <t>นายภัทรพล พ่วงทอง</t>
  </si>
  <si>
    <t>นายวัลลภ บุตตัสสะ</t>
  </si>
  <si>
    <t>นายอดิศักดิ์ ศรีรักษ์</t>
  </si>
  <si>
    <t>นายนพดลย์ ปลื้มชาติ</t>
  </si>
  <si>
    <t>คนสวน (ทักษะ)</t>
  </si>
  <si>
    <t>นายทองอินทร์ ธงชัย</t>
  </si>
  <si>
    <t>ผู้ช่วยนายช่างสำรวจ (ทักษะ)</t>
  </si>
  <si>
    <t>นายเสถียร พนุวรรณ</t>
  </si>
  <si>
    <t>พนักงานขุดเจาะบ่อบาดาล (ทักษะ)</t>
  </si>
  <si>
    <t>นายเวนิชย์ พรหมสุคนธ์</t>
  </si>
  <si>
    <t>ผู้ช่วยนายช่างไฟฟ้า (ทักษะ)</t>
  </si>
  <si>
    <t>นางสาวรัชษาภรณ์ ศิรินุพงศ์</t>
  </si>
  <si>
    <t>ผู้ช่วยนักวิชาการสาธารณสุข</t>
  </si>
  <si>
    <t>นางสาวพลอยกมล ฤาชา</t>
  </si>
  <si>
    <t>นางสาวเฟื่องฟ้า แจ้งใจธรรม</t>
  </si>
  <si>
    <t>ผู้ช่วยนักวิเคราะห์นโยบายและแผน</t>
  </si>
  <si>
    <t>นางสาวรินทร์ลภัส เบญจปรีชาสิทธิ์</t>
  </si>
  <si>
    <t>ผู้ช่วยนักวิชาการคอมพิวเตอร์</t>
  </si>
  <si>
    <t>นางสาวดาราภรณ์ ฉันวิจิตร</t>
  </si>
  <si>
    <t>นายพจนวัฒน์ ดวงภมร</t>
  </si>
  <si>
    <t>นางสาวปาหนัน อาจฤทธิ์</t>
  </si>
  <si>
    <t>นางสาวกนกวรรณ สามารถกิจ</t>
  </si>
  <si>
    <t>ผู้ช่วยนักประชาสัมพันธ์</t>
  </si>
  <si>
    <t>นางสาวอารดา วรรณกุล</t>
  </si>
  <si>
    <t>นายอรรถดิษฐ์ จันตะเสน</t>
  </si>
  <si>
    <t>ผู้ช่วยเจ้าพนักงานประชาสัมพันธ์</t>
  </si>
  <si>
    <t>นายจรูญศักดิ์ อิ่มสวาสดิ์</t>
  </si>
  <si>
    <t>ผู้ช่วยครูผู้ช่วย</t>
  </si>
  <si>
    <t>นางสาวปัทมวรรณ วงศ์พรหม</t>
  </si>
  <si>
    <t>นายประหยัด หงษ์พิมพ์</t>
  </si>
  <si>
    <t>นายวสันต์ ฐานสมบัติ</t>
  </si>
  <si>
    <t>นายสิทธิชัย วงษ์ทน</t>
  </si>
  <si>
    <t>นางสาวชรินทร์ทิพย์ เมืองแสน</t>
  </si>
  <si>
    <t>ผู้ช่วยนักวิชาการศึกษา</t>
  </si>
  <si>
    <t>นายอุปโยราช สุริยะวงศ์</t>
  </si>
  <si>
    <t>นางสาวภิญญ์พลอย ธงทอง</t>
  </si>
  <si>
    <t>นายชนะพล รักษาภักดี</t>
  </si>
  <si>
    <t>ครูอาสาพัฒนากีฬา (เงินอุดหนุน)</t>
  </si>
  <si>
    <t>นายสัญญา เพชรรักษา</t>
  </si>
  <si>
    <t>นางสาวชุติกาญจน์ รื่นรวย</t>
  </si>
  <si>
    <t>ผู้ช่วยนักสันทนาการ</t>
  </si>
  <si>
    <t>นายจักรวาล ถนอมพันธุ์</t>
  </si>
  <si>
    <t>นางสาวชุณหกาญจน์ ปัญญาใส</t>
  </si>
  <si>
    <t>ผู้ช่วยเจ้าพนักงานธุรการ (เงินอุดหนุน)</t>
  </si>
  <si>
    <t>นางสาวสุวรรณี แสนแก้ว</t>
  </si>
  <si>
    <t>นางอัมรี หมีคำ</t>
  </si>
  <si>
    <t>นายอุทิศ สยมชัย</t>
  </si>
  <si>
    <t>นายขจรเกียรติ นาคคำ</t>
  </si>
  <si>
    <t>นางสุภาพร แสนแก้ว</t>
  </si>
  <si>
    <t>ผู้ช่วยนักพัฒนาชุมชน</t>
  </si>
  <si>
    <t>นายพิทยา ดวงโกสุม</t>
  </si>
  <si>
    <t>นางสาวนุชราภรณ์ ยงชัย</t>
  </si>
  <si>
    <t>นางสาวจรรยา ใจอดทน</t>
  </si>
  <si>
    <t>นางสาวชิดกมล กองนาง</t>
  </si>
  <si>
    <t>นางสาวสุภาณี ดอมไธสง</t>
  </si>
  <si>
    <t>นายพงศ์พล มาทน</t>
  </si>
  <si>
    <t>นางสาวกรณ์ทิพย์ สถานชัย</t>
  </si>
  <si>
    <t>ผู้ช่วยนักวิชาการเกษตร</t>
  </si>
  <si>
    <t>นายสุรศักดิ์ สยมชัย</t>
  </si>
  <si>
    <t>นายยงยุทธ ฐานวิเศษ</t>
  </si>
  <si>
    <t>นางพนิดา ทะชัย</t>
  </si>
  <si>
    <t>นางสาววรกัญญา ทำมะรัตน์</t>
  </si>
  <si>
    <t>ผู้ช่วยเจ้าพนักงานการเงินและบัญชี</t>
  </si>
  <si>
    <t>นางสาววราภรณ์ คาดสนิท</t>
  </si>
  <si>
    <t>ผู้ช่วยเจ้าพนักงานพัสดุ</t>
  </si>
  <si>
    <t>นายภูวดล อินทร์แสวง</t>
  </si>
  <si>
    <t>นายอดิศักดิ์ ไทยภักดี</t>
  </si>
  <si>
    <t>ผู้ช่วยนักทรัพยากรบุคคล</t>
  </si>
  <si>
    <t>นางสาวภัทรานิษฐ์ พัฒนะชีวะพูล</t>
  </si>
  <si>
    <t>นางสาวนภัสสร กาฬปักษิณ</t>
  </si>
  <si>
    <t>นางจุฑารัตน์ ป้องขันธ์</t>
  </si>
  <si>
    <t>นายปิยวัฒน์ ผดุงโชค</t>
  </si>
  <si>
    <t>นายปรีชา อารีชาติ</t>
  </si>
  <si>
    <t>นายเล็ก สิงหอยราก</t>
  </si>
  <si>
    <t>นายณรงค์พล บุญจิตร</t>
  </si>
  <si>
    <t>นางสาววรรณภา พูนประสิทธิ์</t>
  </si>
  <si>
    <t>นางสาวธันยธรณ์ เพชรตะกั่ว</t>
  </si>
  <si>
    <t>นายจักรินทร์ ประถมพงษ์</t>
  </si>
  <si>
    <t>นายสุริยัน สุหญ้านาง</t>
  </si>
  <si>
    <t>นางศิริรัก โทแก้ว</t>
  </si>
  <si>
    <t>นายอธิวัฒน์ ดวงชัยภูมิ</t>
  </si>
  <si>
    <t>นายวิโรจน์ ไชยงาม</t>
  </si>
  <si>
    <t>นายเรวัตร เหล่าฤทธิ์</t>
  </si>
  <si>
    <t>คนงาน</t>
  </si>
  <si>
    <t xml:space="preserve">สำนักปลัด อบจ. </t>
  </si>
  <si>
    <t>นายจักรกฤษณ์ ถนอมพันธุ์</t>
  </si>
  <si>
    <t>นายยอดรัก โสภิชัย</t>
  </si>
  <si>
    <t>นางสาวปารุณี จงกลนี</t>
  </si>
  <si>
    <t>นายอมร เขียวเมืองน้อย</t>
  </si>
  <si>
    <t>นางสาวสมบูรณ์ พิเศษฤทธิ์</t>
  </si>
  <si>
    <t>นายธงไชย พลทะยาน</t>
  </si>
  <si>
    <t>นางสาวธิดารัตน์ ลาดนอก</t>
  </si>
  <si>
    <t>นายทินวิตร ทนโนนแดง</t>
  </si>
  <si>
    <t>คนสวน</t>
  </si>
  <si>
    <t>นายอดิเรก เชิดชัยภูมิ</t>
  </si>
  <si>
    <t>นางสาวนาริน หาญพยัคฆ์</t>
  </si>
  <si>
    <t>นายศิรสิทธิ์ จันทสังข์</t>
  </si>
  <si>
    <t>นายทองพูน ชาวิชัย</t>
  </si>
  <si>
    <t>นางสาวลภัสรดา ก้านศรี</t>
  </si>
  <si>
    <t>นางสาวบุญญาภา เสฏฐรังสี</t>
  </si>
  <si>
    <t>สำนักปลัด อบจ. (ช่วยฯ กองช่าง)</t>
  </si>
  <si>
    <t>นายกฤษดา สิงห์เรือง</t>
  </si>
  <si>
    <t>นายทศพล อ้อนชัยภูมิ</t>
  </si>
  <si>
    <t>นางสาวพรศิริรัตน์ เฮียงโฮม</t>
  </si>
  <si>
    <t>นายสุขสันต์ เพ็ญสวัสดิ์</t>
  </si>
  <si>
    <t>นายโกวิทย์ บุญถือ</t>
  </si>
  <si>
    <t>นายจรัญ เอ็มสรรค์</t>
  </si>
  <si>
    <t>นายยงยุทธ คำมา</t>
  </si>
  <si>
    <t>นายสุพจน์ เกิดศิริ</t>
  </si>
  <si>
    <t>นายพิสิฐ พิไลกุล</t>
  </si>
  <si>
    <t>นายทิวากร จันทวงศ์</t>
  </si>
  <si>
    <t>นายณรงค์ พรมสุคนธ์</t>
  </si>
  <si>
    <t>นางสาวแพรวพรรณ เติงชัยภูมิ</t>
  </si>
  <si>
    <t>นางกาญจนา พรประสิทธิ์</t>
  </si>
  <si>
    <t>นายไตรภพ ประทุมมาลย์</t>
  </si>
  <si>
    <t>นายวุฒิชัย คำละมูล</t>
  </si>
  <si>
    <t>นายสุทธิพงษ์ สิงเหิน</t>
  </si>
  <si>
    <t>นายเฉลิมเกียรติ รักษาชนม์</t>
  </si>
  <si>
    <t>นายสรวิชญ์ สุจริตภักดี</t>
  </si>
  <si>
    <t>นางสาวภัทรศยา สูงชัยภูมิ</t>
  </si>
  <si>
    <t>นายอานนท์ บุญกอบ</t>
  </si>
  <si>
    <t>นายวิชชุญา บุญเกิน</t>
  </si>
  <si>
    <t>นายสมรรถชัย จิตตะรักษ์</t>
  </si>
  <si>
    <t>นายอนุศักดิ์ ลาภเกิด</t>
  </si>
  <si>
    <t>นายประยุทธ ประทุมมาลย์</t>
  </si>
  <si>
    <t>นายเทียนชัย รัตนมณี</t>
  </si>
  <si>
    <t>นายวิเชษฐ์ ไชยหลาก</t>
  </si>
  <si>
    <t>นายวิทยา แฝงชัย</t>
  </si>
  <si>
    <t>นางสาวลำพูน ยืนชีวา</t>
  </si>
  <si>
    <t>นายกฤต มีวิชา</t>
  </si>
  <si>
    <t>นายสมพล เพียรยิ่ง</t>
  </si>
  <si>
    <t>นายณัฐพงษ์ ปลื้มชาติ</t>
  </si>
  <si>
    <t>นายสุรวิทย์ ธงชัย</t>
  </si>
  <si>
    <t>นายนพรัตณ์ ไพศาลธรรม</t>
  </si>
  <si>
    <t>นายวทัญญู ไชยศรี</t>
  </si>
  <si>
    <t>นายธีรเจต ต่วนสูงเนิน</t>
  </si>
  <si>
    <t>นางสาวอมรสตรี คำบุญเรือง</t>
  </si>
  <si>
    <t>คนสวน (ผู้พิการ)</t>
  </si>
  <si>
    <t>นายสงวนศักดิ์ พรประสิทธิ์</t>
  </si>
  <si>
    <t>นายวันชัย สบายจิตต์</t>
  </si>
  <si>
    <t>นายสุเทพ ม่วงเพชร</t>
  </si>
  <si>
    <t>นายวิเชษฐ โคตรนาวัง</t>
  </si>
  <si>
    <t>นายชนะพล หิรัญวงษ์</t>
  </si>
  <si>
    <t>นางสาวเวธนิสร บุดดาชุย</t>
  </si>
  <si>
    <t>นางสาวรุ่งรดิศ กระแสกุล</t>
  </si>
  <si>
    <t>นายสมยศ บุญเมือง</t>
  </si>
  <si>
    <t>นางสาวสาวิตรี สิงห์ห้วยไผ่</t>
  </si>
  <si>
    <t>นายวิวัฒน์ สุโพธิ์คำ</t>
  </si>
  <si>
    <t>นายสุวรรณ หาญพยัคฆ์</t>
  </si>
  <si>
    <t>นายสุรเดช ทองเจริญ</t>
  </si>
  <si>
    <t>นางสาวธัญญรัศม์ เรืองกิตต์วรกุล</t>
  </si>
  <si>
    <t>นายณรงศักดิ์ เทิดชัยภูมิ</t>
  </si>
  <si>
    <t>นางสาวอารีย์ บรรลือศักดิ์</t>
  </si>
  <si>
    <t>นางสาวสุภัสสรา ซ้ายจันทร์ทึก</t>
  </si>
  <si>
    <t>รวมได้รับ</t>
  </si>
  <si>
    <t>ผช.จพง.ส่งเสริมการท่องเที่ยว</t>
  </si>
  <si>
    <t>นายสัณห์ คงศรี</t>
  </si>
  <si>
    <t>นางสาวสาริญา พิมพ์โนนทอง</t>
  </si>
  <si>
    <t>นายจีระศักดิ์ มีชำนาญ</t>
  </si>
  <si>
    <t>นายธนภัทร์ สูงชัยภูมิ</t>
  </si>
  <si>
    <t>นายภัทรกร ประสพผล</t>
  </si>
  <si>
    <t>นายรุ่งเพชร์ กุลนาฝาย</t>
  </si>
  <si>
    <t>นายมงคล พันธุ์สง่า</t>
  </si>
  <si>
    <t>นายณัสธร หาญกิจสกุล</t>
  </si>
  <si>
    <t>นายเทวกฤต ต่อชัยนะกุล</t>
  </si>
  <si>
    <t>ช่วยราชการกองช่าง</t>
  </si>
  <si>
    <t>ช่วยราชการสำนักเลขาฯ</t>
  </si>
  <si>
    <t>สำนักปลัดองค์การบริหารส่วนจังหวัด</t>
  </si>
  <si>
    <t>สำนักงานเลขานุการองค์การบริหารส่วนจังหวัด</t>
  </si>
  <si>
    <t>ที่</t>
  </si>
  <si>
    <t>ร้อยละ</t>
  </si>
  <si>
    <t>ที่ได้เลื่อน</t>
  </si>
  <si>
    <t>จำนวนเงิน</t>
  </si>
  <si>
    <t>ที่ได้รับ</t>
  </si>
  <si>
    <t>เงินเพิ่ม</t>
  </si>
  <si>
    <t>นายจีรศักดิ์ ยลถวิล</t>
  </si>
  <si>
    <t>รวมเงิน</t>
  </si>
  <si>
    <t>ช่วยราชการสวัสดิการสังคม</t>
  </si>
  <si>
    <t>คิดเป็นเงิน</t>
  </si>
  <si>
    <t>เต็มสิบ</t>
  </si>
  <si>
    <t>คนงาน (ผู้พิการ)</t>
  </si>
  <si>
    <t>จพง.ผู้เชี่ยวชาญพิเศษด้านการพัฒนารายได้</t>
  </si>
  <si>
    <t>ผู้ช่วยนายช่างสำรวจ</t>
  </si>
  <si>
    <t>ว่าง</t>
  </si>
  <si>
    <t>คนงานเครื่องสูบน้ำ</t>
  </si>
  <si>
    <t>พนักงานวิทยุ</t>
  </si>
  <si>
    <t>เงินอุดหนุน</t>
  </si>
  <si>
    <t>พ.ช.ค.</t>
  </si>
  <si>
    <t>รวมทั้งปี</t>
  </si>
  <si>
    <t>บัญชีรายละเอียดประมาณการค่าตอบแทนพนักงานจ้างทั่วไป องค์การบริหารส่วนจังหวัดชัยภูมิ ประจำปีงบประมาณ พ.ศ. 2570</t>
  </si>
  <si>
    <t>หลังปรับคุณวุฒิ</t>
  </si>
  <si>
    <t>1 ต.ค. 68</t>
  </si>
  <si>
    <t xml:space="preserve">                                  บัญชีรายละเอียดประมาณการค่าตอบแทนพนักงานจ้างตามภารกิจ องค์การบริหารส่วนจังหวัดชัยภูมิ ประจำปีงบประมาณ พ.ศ. 2570</t>
  </si>
  <si>
    <t>การครองชีพ</t>
  </si>
  <si>
    <t>ชั่วคราว</t>
  </si>
  <si>
    <t>เต็มขั้นสูง</t>
  </si>
  <si>
    <t>คุณวุฒิ</t>
  </si>
  <si>
    <t>ที่ใช้ทำ</t>
  </si>
  <si>
    <t>สัญญาจ้าง</t>
  </si>
  <si>
    <t>ป.ตรี</t>
  </si>
  <si>
    <t>ปวส.</t>
  </si>
  <si>
    <t>ปวช.</t>
  </si>
  <si>
    <t>นายโชคชัย มูลจันทา</t>
  </si>
  <si>
    <t>นางสาวศิริลักษณ์ ดังโพนทอง</t>
  </si>
  <si>
    <t>นางสาวชัญญนัท ญาติพิมล</t>
  </si>
  <si>
    <t xml:space="preserve">  (ประมาณการค่าตอบแทนรอบ 1 ต.ค. 2569)</t>
  </si>
  <si>
    <t xml:space="preserve">    ค่าตอบแทนรวม</t>
  </si>
  <si>
    <t xml:space="preserve">    ร้อยละ 4 ประจำปี 2569</t>
  </si>
  <si>
    <t xml:space="preserve">    รวมค่าตอบแทนที่ได้เลื่อน</t>
  </si>
  <si>
    <t xml:space="preserve">    ประมาณการเงินเพิ่มการครองชีพฯ</t>
  </si>
  <si>
    <t xml:space="preserve">    รวมประมาณการค่าใช้จ่าย 2570</t>
  </si>
  <si>
    <t xml:space="preserve">  (วงเงินใช้เลื่อนค่าตอบแทนรอบ 1 ต.ค.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</si>
</sst>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58">
    <xf numFmtId="0" fontId="0" fillId="0" borderId="0" xfId="0"/>
    <xf numFmtId="0" fontId="0" fillId="0" borderId="0" xfId="0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7" xfId="0" applyBorder="1" applyAlignment="1">
      <alignment horizontal="left" vertical="center" shrinkToFit="1"/>
    </xf>
    <xf numFmtId="3" fontId="0" fillId="0" borderId="18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shrinkToFit="1"/>
    </xf>
    <xf numFmtId="0" fontId="3" fillId="0" borderId="8" xfId="0" applyFont="1" applyBorder="1"/>
    <xf numFmtId="2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2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shrinkToFit="1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shrinkToFit="1"/>
    </xf>
    <xf numFmtId="0" fontId="3" fillId="0" borderId="14" xfId="0" applyFont="1" applyBorder="1"/>
    <xf numFmtId="2" fontId="3" fillId="0" borderId="14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 applyAlignment="1">
      <alignment shrinkToFit="1"/>
    </xf>
    <xf numFmtId="2" fontId="3" fillId="0" borderId="1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shrinkToFit="1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shrinkToFit="1"/>
    </xf>
    <xf numFmtId="0" fontId="3" fillId="0" borderId="3" xfId="0" applyFont="1" applyBorder="1"/>
    <xf numFmtId="2" fontId="4" fillId="0" borderId="24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3" fontId="3" fillId="0" borderId="8" xfId="0" applyNumberFormat="1" applyFont="1" applyBorder="1" applyAlignment="1">
      <alignment shrinkToFit="1"/>
    </xf>
    <xf numFmtId="3" fontId="3" fillId="0" borderId="5" xfId="0" applyNumberFormat="1" applyFont="1" applyBorder="1" applyAlignment="1">
      <alignment shrinkToFit="1"/>
    </xf>
    <xf numFmtId="3" fontId="3" fillId="0" borderId="14" xfId="0" applyNumberFormat="1" applyFont="1" applyBorder="1" applyAlignment="1">
      <alignment shrinkToFit="1"/>
    </xf>
    <xf numFmtId="3" fontId="3" fillId="0" borderId="24" xfId="0" applyNumberFormat="1" applyFont="1" applyBorder="1" applyAlignment="1">
      <alignment shrinkToFit="1"/>
    </xf>
    <xf numFmtId="3" fontId="3" fillId="0" borderId="10" xfId="0" applyNumberFormat="1" applyFont="1" applyBorder="1" applyAlignment="1">
      <alignment shrinkToFit="1"/>
    </xf>
    <xf numFmtId="2" fontId="3" fillId="0" borderId="10" xfId="0" applyNumberFormat="1" applyFont="1" applyBorder="1" applyAlignment="1">
      <alignment horizontal="center"/>
    </xf>
    <xf numFmtId="0" fontId="3" fillId="0" borderId="4" xfId="0" applyFont="1" applyBorder="1" applyAlignment="1">
      <alignment shrinkToFit="1"/>
    </xf>
    <xf numFmtId="0" fontId="3" fillId="0" borderId="4" xfId="0" applyFont="1" applyBorder="1"/>
    <xf numFmtId="2" fontId="3" fillId="0" borderId="24" xfId="0" applyNumberFormat="1" applyFont="1" applyBorder="1" applyAlignment="1">
      <alignment horizontal="center"/>
    </xf>
    <xf numFmtId="2" fontId="3" fillId="0" borderId="5" xfId="0" quotePrefix="1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shrinkToFit="1"/>
    </xf>
    <xf numFmtId="3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2" borderId="19" xfId="0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5" borderId="19" xfId="0" applyFill="1" applyBorder="1" applyAlignment="1">
      <alignment horizontal="left" vertical="center" shrinkToFit="1"/>
    </xf>
    <xf numFmtId="0" fontId="0" fillId="6" borderId="19" xfId="0" applyFill="1" applyBorder="1" applyAlignment="1">
      <alignment horizontal="left" vertical="center" shrinkToFit="1"/>
    </xf>
    <xf numFmtId="3" fontId="3" fillId="0" borderId="6" xfId="0" applyNumberFormat="1" applyFont="1" applyBorder="1" applyAlignment="1">
      <alignment horizontal="center"/>
    </xf>
    <xf numFmtId="0" fontId="3" fillId="0" borderId="17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6" xfId="0" applyFont="1" applyBorder="1"/>
    <xf numFmtId="0" fontId="4" fillId="0" borderId="0" xfId="0" applyFont="1"/>
    <xf numFmtId="0" fontId="3" fillId="0" borderId="9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 shrinkToFit="1"/>
    </xf>
    <xf numFmtId="0" fontId="3" fillId="0" borderId="26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25" xfId="0" applyFont="1" applyBorder="1"/>
    <xf numFmtId="3" fontId="4" fillId="0" borderId="30" xfId="0" applyNumberFormat="1" applyFont="1" applyBorder="1"/>
    <xf numFmtId="3" fontId="5" fillId="0" borderId="6" xfId="0" applyNumberFormat="1" applyFont="1" applyBorder="1"/>
    <xf numFmtId="3" fontId="5" fillId="0" borderId="5" xfId="0" applyNumberFormat="1" applyFont="1" applyBorder="1"/>
    <xf numFmtId="4" fontId="3" fillId="0" borderId="8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4" fontId="3" fillId="0" borderId="10" xfId="0" applyNumberFormat="1" applyFont="1" applyBorder="1" applyAlignment="1">
      <alignment horizontal="right"/>
    </xf>
    <xf numFmtId="0" fontId="3" fillId="3" borderId="25" xfId="0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shrinkToFit="1"/>
    </xf>
    <xf numFmtId="0" fontId="3" fillId="3" borderId="25" xfId="0" applyFont="1" applyFill="1" applyBorder="1" applyAlignment="1">
      <alignment horizontal="center" shrinkToFit="1"/>
    </xf>
    <xf numFmtId="0" fontId="3" fillId="3" borderId="29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shrinkToFit="1"/>
    </xf>
    <xf numFmtId="0" fontId="3" fillId="3" borderId="29" xfId="0" applyFont="1" applyFill="1" applyBorder="1" applyAlignment="1">
      <alignment horizontal="center" shrinkToFit="1"/>
    </xf>
    <xf numFmtId="49" fontId="3" fillId="3" borderId="21" xfId="0" applyNumberFormat="1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shrinkToFit="1"/>
    </xf>
    <xf numFmtId="0" fontId="3" fillId="3" borderId="21" xfId="0" applyFont="1" applyFill="1" applyBorder="1" applyAlignment="1">
      <alignment horizontal="center" shrinkToFit="1"/>
    </xf>
    <xf numFmtId="4" fontId="3" fillId="3" borderId="23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4" fontId="3" fillId="3" borderId="12" xfId="0" applyNumberFormat="1" applyFont="1" applyFill="1" applyBorder="1" applyAlignment="1">
      <alignment horizontal="center"/>
    </xf>
    <xf numFmtId="3" fontId="5" fillId="0" borderId="8" xfId="0" applyNumberFormat="1" applyFont="1" applyBorder="1"/>
    <xf numFmtId="3" fontId="5" fillId="0" borderId="10" xfId="0" applyNumberFormat="1" applyFont="1" applyBorder="1"/>
    <xf numFmtId="3" fontId="3" fillId="3" borderId="23" xfId="0" applyNumberFormat="1" applyFont="1" applyFill="1" applyBorder="1" applyAlignment="1">
      <alignment horizontal="center" shrinkToFit="1"/>
    </xf>
    <xf numFmtId="3" fontId="3" fillId="3" borderId="6" xfId="0" applyNumberFormat="1" applyFont="1" applyFill="1" applyBorder="1" applyAlignment="1">
      <alignment horizontal="center" shrinkToFit="1"/>
    </xf>
    <xf numFmtId="3" fontId="3" fillId="3" borderId="12" xfId="0" applyNumberFormat="1" applyFont="1" applyFill="1" applyBorder="1" applyAlignment="1">
      <alignment horizontal="center" shrinkToFit="1"/>
    </xf>
    <xf numFmtId="3" fontId="3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24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4" fillId="0" borderId="30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3" fillId="3" borderId="2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3" fillId="0" borderId="24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10" xfId="0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3" fontId="1" fillId="0" borderId="30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3" fontId="4" fillId="7" borderId="30" xfId="0" applyNumberFormat="1" applyFont="1" applyFill="1" applyBorder="1" applyAlignment="1">
      <alignment horizontal="right"/>
    </xf>
    <xf numFmtId="4" fontId="4" fillId="0" borderId="0" xfId="0" applyNumberFormat="1" applyFont="1"/>
    <xf numFmtId="4" fontId="1" fillId="0" borderId="0" xfId="0" applyNumberFormat="1" applyFont="1"/>
    <xf numFmtId="0" fontId="4" fillId="0" borderId="0" xfId="0" applyFont="1" applyAlignment="1">
      <alignment horizontal="left"/>
    </xf>
  </cellXfs>
  <cellStyles count="2">
    <cellStyle name="Normal 3" xfId="1" xr:uid="{D7369CEE-1D9F-40F6-948E-9EF2A4AE5DB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5C868-EB33-4895-8FC1-09F7BB2D85AD}">
  <dimension ref="A1:M213"/>
  <sheetViews>
    <sheetView tabSelected="1" workbookViewId="0">
      <pane ySplit="4" topLeftCell="A206" activePane="bottomLeft" state="frozen"/>
      <selection pane="bottomLeft" activeCell="F213" sqref="F213"/>
    </sheetView>
  </sheetViews>
  <sheetFormatPr defaultColWidth="9" defaultRowHeight="21" customHeight="1" x14ac:dyDescent="0.35"/>
  <cols>
    <col min="1" max="1" width="5.125" style="14" customWidth="1"/>
    <col min="2" max="2" width="23.625" style="87" customWidth="1"/>
    <col min="3" max="3" width="19.375" style="15" customWidth="1"/>
    <col min="4" max="4" width="7.125" style="14" customWidth="1"/>
    <col min="5" max="5" width="9.375" style="15" customWidth="1"/>
    <col min="6" max="6" width="7.625" style="15" customWidth="1"/>
    <col min="7" max="7" width="8.625" style="98" customWidth="1"/>
    <col min="8" max="8" width="8.125" style="15" customWidth="1"/>
    <col min="9" max="9" width="9.625" style="124" customWidth="1"/>
    <col min="10" max="10" width="8.375" style="15" customWidth="1"/>
    <col min="11" max="11" width="9.625" style="134" customWidth="1"/>
    <col min="12" max="12" width="10.125" style="134" customWidth="1"/>
    <col min="13" max="13" width="10.125" style="14" customWidth="1"/>
    <col min="14" max="16384" width="9" style="15"/>
  </cols>
  <sheetData>
    <row r="1" spans="1:13" ht="21" customHeight="1" x14ac:dyDescent="0.35">
      <c r="A1" s="83" t="s">
        <v>297</v>
      </c>
      <c r="M1" s="15"/>
    </row>
    <row r="2" spans="1:13" ht="21" customHeight="1" x14ac:dyDescent="0.35">
      <c r="A2" s="150" t="s">
        <v>274</v>
      </c>
      <c r="B2" s="150" t="s">
        <v>12</v>
      </c>
      <c r="C2" s="150" t="s">
        <v>0</v>
      </c>
      <c r="D2" s="104" t="s">
        <v>301</v>
      </c>
      <c r="E2" s="104" t="s">
        <v>15</v>
      </c>
      <c r="F2" s="105" t="s">
        <v>275</v>
      </c>
      <c r="G2" s="116" t="s">
        <v>283</v>
      </c>
      <c r="H2" s="106" t="s">
        <v>277</v>
      </c>
      <c r="I2" s="121" t="s">
        <v>15</v>
      </c>
      <c r="J2" s="107" t="s">
        <v>279</v>
      </c>
      <c r="K2" s="107" t="s">
        <v>281</v>
      </c>
      <c r="L2" s="107"/>
      <c r="M2" s="150" t="s">
        <v>13</v>
      </c>
    </row>
    <row r="3" spans="1:13" ht="21" customHeight="1" x14ac:dyDescent="0.35">
      <c r="A3" s="151"/>
      <c r="B3" s="151"/>
      <c r="C3" s="151"/>
      <c r="D3" s="108" t="s">
        <v>302</v>
      </c>
      <c r="E3" s="108" t="s">
        <v>295</v>
      </c>
      <c r="F3" s="109" t="s">
        <v>276</v>
      </c>
      <c r="G3" s="117"/>
      <c r="H3" s="110" t="s">
        <v>284</v>
      </c>
      <c r="I3" s="122" t="s">
        <v>278</v>
      </c>
      <c r="J3" s="111" t="s">
        <v>298</v>
      </c>
      <c r="K3" s="111" t="s">
        <v>278</v>
      </c>
      <c r="L3" s="111" t="s">
        <v>293</v>
      </c>
      <c r="M3" s="151"/>
    </row>
    <row r="4" spans="1:13" ht="21" customHeight="1" x14ac:dyDescent="0.35">
      <c r="A4" s="152"/>
      <c r="B4" s="152"/>
      <c r="C4" s="152"/>
      <c r="D4" s="136" t="s">
        <v>303</v>
      </c>
      <c r="E4" s="112" t="s">
        <v>296</v>
      </c>
      <c r="F4" s="113"/>
      <c r="G4" s="118"/>
      <c r="H4" s="114"/>
      <c r="I4" s="123"/>
      <c r="J4" s="115" t="s">
        <v>299</v>
      </c>
      <c r="K4" s="115"/>
      <c r="L4" s="115"/>
      <c r="M4" s="152"/>
    </row>
    <row r="5" spans="1:13" ht="21" customHeight="1" x14ac:dyDescent="0.35">
      <c r="A5" s="33"/>
      <c r="B5" s="35" t="s">
        <v>272</v>
      </c>
      <c r="C5" s="34"/>
      <c r="D5" s="32"/>
      <c r="E5" s="32"/>
      <c r="F5" s="32"/>
      <c r="G5" s="99"/>
      <c r="H5" s="32"/>
      <c r="I5" s="125"/>
      <c r="J5" s="32"/>
      <c r="K5" s="135"/>
      <c r="L5" s="137"/>
      <c r="M5" s="42"/>
    </row>
    <row r="6" spans="1:13" ht="21" customHeight="1" x14ac:dyDescent="0.35">
      <c r="A6" s="20">
        <v>1</v>
      </c>
      <c r="B6" s="88" t="s">
        <v>16</v>
      </c>
      <c r="C6" s="17" t="s">
        <v>17</v>
      </c>
      <c r="D6" s="140" t="s">
        <v>304</v>
      </c>
      <c r="E6" s="43">
        <v>29020</v>
      </c>
      <c r="F6" s="19">
        <v>4</v>
      </c>
      <c r="G6" s="97">
        <f>E6*F6%</f>
        <v>1160.8</v>
      </c>
      <c r="H6" s="95">
        <f t="shared" ref="H6:H11" si="0">CEILING(G6,10)</f>
        <v>1170</v>
      </c>
      <c r="I6" s="130">
        <f>E6+H6</f>
        <v>30190</v>
      </c>
      <c r="J6" s="19"/>
      <c r="K6" s="126">
        <f>I6+J6</f>
        <v>30190</v>
      </c>
      <c r="L6" s="130">
        <f>K6*12</f>
        <v>362280</v>
      </c>
      <c r="M6" s="18"/>
    </row>
    <row r="7" spans="1:13" ht="21" customHeight="1" x14ac:dyDescent="0.35">
      <c r="A7" s="21">
        <v>2</v>
      </c>
      <c r="B7" s="84" t="s">
        <v>18</v>
      </c>
      <c r="C7" s="17" t="s">
        <v>17</v>
      </c>
      <c r="D7" s="140" t="s">
        <v>304</v>
      </c>
      <c r="E7" s="43">
        <v>28050</v>
      </c>
      <c r="F7" s="23">
        <v>4</v>
      </c>
      <c r="G7" s="97">
        <f t="shared" ref="G7:G11" si="1">E7*F7%</f>
        <v>1122</v>
      </c>
      <c r="H7" s="96">
        <f t="shared" si="0"/>
        <v>1130</v>
      </c>
      <c r="I7" s="131">
        <f>E7+H7</f>
        <v>29180</v>
      </c>
      <c r="J7" s="23"/>
      <c r="K7" s="126">
        <f t="shared" ref="K7:K31" si="2">I7+J7</f>
        <v>29180</v>
      </c>
      <c r="L7" s="130">
        <f t="shared" ref="L7:L70" si="3">K7*12</f>
        <v>350160</v>
      </c>
      <c r="M7" s="22"/>
    </row>
    <row r="8" spans="1:13" ht="21" customHeight="1" x14ac:dyDescent="0.35">
      <c r="A8" s="21">
        <v>3</v>
      </c>
      <c r="B8" s="84" t="s">
        <v>19</v>
      </c>
      <c r="C8" s="17" t="s">
        <v>17</v>
      </c>
      <c r="D8" s="140" t="s">
        <v>304</v>
      </c>
      <c r="E8" s="43">
        <v>27950</v>
      </c>
      <c r="F8" s="23">
        <v>4</v>
      </c>
      <c r="G8" s="97">
        <f t="shared" si="1"/>
        <v>1118</v>
      </c>
      <c r="H8" s="95">
        <f t="shared" si="0"/>
        <v>1120</v>
      </c>
      <c r="I8" s="131">
        <f t="shared" ref="I8:I31" si="4">E8+H8</f>
        <v>29070</v>
      </c>
      <c r="J8" s="23"/>
      <c r="K8" s="126">
        <f t="shared" si="2"/>
        <v>29070</v>
      </c>
      <c r="L8" s="130">
        <f t="shared" si="3"/>
        <v>348840</v>
      </c>
      <c r="M8" s="22"/>
    </row>
    <row r="9" spans="1:13" ht="21" customHeight="1" x14ac:dyDescent="0.35">
      <c r="A9" s="21">
        <v>4</v>
      </c>
      <c r="B9" s="84" t="s">
        <v>20</v>
      </c>
      <c r="C9" s="17" t="s">
        <v>17</v>
      </c>
      <c r="D9" s="140" t="s">
        <v>304</v>
      </c>
      <c r="E9" s="43">
        <v>26970</v>
      </c>
      <c r="F9" s="23">
        <v>4</v>
      </c>
      <c r="G9" s="97">
        <f t="shared" si="1"/>
        <v>1078.8</v>
      </c>
      <c r="H9" s="96">
        <f t="shared" si="0"/>
        <v>1080</v>
      </c>
      <c r="I9" s="131">
        <f t="shared" si="4"/>
        <v>28050</v>
      </c>
      <c r="J9" s="23"/>
      <c r="K9" s="126">
        <f t="shared" si="2"/>
        <v>28050</v>
      </c>
      <c r="L9" s="130">
        <f t="shared" si="3"/>
        <v>336600</v>
      </c>
      <c r="M9" s="22"/>
    </row>
    <row r="10" spans="1:13" ht="21" customHeight="1" x14ac:dyDescent="0.35">
      <c r="A10" s="21">
        <v>5</v>
      </c>
      <c r="B10" s="84" t="s">
        <v>288</v>
      </c>
      <c r="C10" s="17" t="s">
        <v>17</v>
      </c>
      <c r="D10" s="140" t="s">
        <v>304</v>
      </c>
      <c r="E10" s="43">
        <v>18150</v>
      </c>
      <c r="F10" s="23">
        <v>0</v>
      </c>
      <c r="G10" s="97">
        <f t="shared" si="1"/>
        <v>0</v>
      </c>
      <c r="H10" s="96">
        <f t="shared" si="0"/>
        <v>0</v>
      </c>
      <c r="I10" s="131">
        <f t="shared" si="4"/>
        <v>18150</v>
      </c>
      <c r="J10" s="23"/>
      <c r="K10" s="126">
        <f t="shared" si="2"/>
        <v>18150</v>
      </c>
      <c r="L10" s="130">
        <f t="shared" si="3"/>
        <v>217800</v>
      </c>
      <c r="M10" s="22"/>
    </row>
    <row r="11" spans="1:13" ht="21" customHeight="1" x14ac:dyDescent="0.35">
      <c r="A11" s="21">
        <v>6</v>
      </c>
      <c r="B11" s="84" t="s">
        <v>288</v>
      </c>
      <c r="C11" s="17" t="s">
        <v>17</v>
      </c>
      <c r="D11" s="140" t="s">
        <v>304</v>
      </c>
      <c r="E11" s="43">
        <v>18150</v>
      </c>
      <c r="F11" s="23">
        <v>0</v>
      </c>
      <c r="G11" s="97">
        <f t="shared" si="1"/>
        <v>0</v>
      </c>
      <c r="H11" s="96">
        <f t="shared" si="0"/>
        <v>0</v>
      </c>
      <c r="I11" s="131">
        <f t="shared" si="4"/>
        <v>18150</v>
      </c>
      <c r="J11" s="23"/>
      <c r="K11" s="126">
        <f t="shared" si="2"/>
        <v>18150</v>
      </c>
      <c r="L11" s="130">
        <f t="shared" si="3"/>
        <v>217800</v>
      </c>
      <c r="M11" s="22"/>
    </row>
    <row r="12" spans="1:13" ht="21" customHeight="1" x14ac:dyDescent="0.35">
      <c r="A12" s="21">
        <v>7</v>
      </c>
      <c r="B12" s="84" t="s">
        <v>261</v>
      </c>
      <c r="C12" s="24" t="s">
        <v>21</v>
      </c>
      <c r="D12" s="140" t="s">
        <v>304</v>
      </c>
      <c r="E12" s="44">
        <v>23160</v>
      </c>
      <c r="F12" s="23">
        <v>4</v>
      </c>
      <c r="G12" s="97">
        <f t="shared" ref="G12" si="5">E12*F12%</f>
        <v>926.4</v>
      </c>
      <c r="H12" s="96">
        <f t="shared" ref="H12" si="6">CEILING(G12,10)</f>
        <v>930</v>
      </c>
      <c r="I12" s="131">
        <f t="shared" si="4"/>
        <v>24090</v>
      </c>
      <c r="J12" s="23"/>
      <c r="K12" s="126">
        <f t="shared" si="2"/>
        <v>24090</v>
      </c>
      <c r="L12" s="130">
        <f t="shared" si="3"/>
        <v>289080</v>
      </c>
      <c r="M12" s="22"/>
    </row>
    <row r="13" spans="1:13" ht="21" customHeight="1" x14ac:dyDescent="0.35">
      <c r="A13" s="21">
        <v>8</v>
      </c>
      <c r="B13" s="84" t="s">
        <v>22</v>
      </c>
      <c r="C13" s="24" t="s">
        <v>21</v>
      </c>
      <c r="D13" s="140" t="s">
        <v>304</v>
      </c>
      <c r="E13" s="44">
        <v>20370</v>
      </c>
      <c r="F13" s="23">
        <v>4</v>
      </c>
      <c r="G13" s="97">
        <f t="shared" ref="G13:G16" si="7">E13*F13%</f>
        <v>814.80000000000007</v>
      </c>
      <c r="H13" s="96">
        <f t="shared" ref="H13:H16" si="8">CEILING(G13,10)</f>
        <v>820</v>
      </c>
      <c r="I13" s="131">
        <f t="shared" si="4"/>
        <v>21190</v>
      </c>
      <c r="J13" s="23"/>
      <c r="K13" s="126">
        <f t="shared" si="2"/>
        <v>21190</v>
      </c>
      <c r="L13" s="130">
        <f t="shared" si="3"/>
        <v>254280</v>
      </c>
      <c r="M13" s="22"/>
    </row>
    <row r="14" spans="1:13" ht="21" customHeight="1" x14ac:dyDescent="0.35">
      <c r="A14" s="21">
        <v>9</v>
      </c>
      <c r="B14" s="84" t="s">
        <v>23</v>
      </c>
      <c r="C14" s="24" t="s">
        <v>260</v>
      </c>
      <c r="D14" s="140" t="s">
        <v>305</v>
      </c>
      <c r="E14" s="44">
        <v>15630</v>
      </c>
      <c r="F14" s="23">
        <v>4</v>
      </c>
      <c r="G14" s="97">
        <f t="shared" si="7"/>
        <v>625.20000000000005</v>
      </c>
      <c r="H14" s="96">
        <f t="shared" si="8"/>
        <v>630</v>
      </c>
      <c r="I14" s="131">
        <f t="shared" si="4"/>
        <v>16260</v>
      </c>
      <c r="J14" s="54"/>
      <c r="K14" s="126">
        <f t="shared" si="2"/>
        <v>16260</v>
      </c>
      <c r="L14" s="130">
        <f t="shared" si="3"/>
        <v>195120</v>
      </c>
      <c r="M14" s="22"/>
    </row>
    <row r="15" spans="1:13" ht="21" customHeight="1" x14ac:dyDescent="0.35">
      <c r="A15" s="21">
        <v>10</v>
      </c>
      <c r="B15" s="84" t="s">
        <v>24</v>
      </c>
      <c r="C15" s="24" t="s">
        <v>25</v>
      </c>
      <c r="D15" s="140" t="s">
        <v>306</v>
      </c>
      <c r="E15" s="44">
        <v>19180</v>
      </c>
      <c r="F15" s="23">
        <v>4</v>
      </c>
      <c r="G15" s="97">
        <f t="shared" si="7"/>
        <v>767.2</v>
      </c>
      <c r="H15" s="96">
        <f t="shared" si="8"/>
        <v>770</v>
      </c>
      <c r="I15" s="131">
        <f t="shared" si="4"/>
        <v>19950</v>
      </c>
      <c r="J15" s="54"/>
      <c r="K15" s="126">
        <f t="shared" si="2"/>
        <v>19950</v>
      </c>
      <c r="L15" s="130">
        <f t="shared" si="3"/>
        <v>239400</v>
      </c>
      <c r="M15" s="22"/>
    </row>
    <row r="16" spans="1:13" ht="21" customHeight="1" x14ac:dyDescent="0.35">
      <c r="A16" s="21">
        <v>11</v>
      </c>
      <c r="B16" s="84" t="s">
        <v>26</v>
      </c>
      <c r="C16" s="24" t="s">
        <v>25</v>
      </c>
      <c r="D16" s="140" t="s">
        <v>305</v>
      </c>
      <c r="E16" s="44">
        <v>18450</v>
      </c>
      <c r="F16" s="23">
        <v>4</v>
      </c>
      <c r="G16" s="97">
        <f t="shared" si="7"/>
        <v>738</v>
      </c>
      <c r="H16" s="96">
        <f t="shared" si="8"/>
        <v>740</v>
      </c>
      <c r="I16" s="131">
        <f t="shared" si="4"/>
        <v>19190</v>
      </c>
      <c r="J16" s="54"/>
      <c r="K16" s="126">
        <f t="shared" si="2"/>
        <v>19190</v>
      </c>
      <c r="L16" s="130">
        <f t="shared" si="3"/>
        <v>230280</v>
      </c>
      <c r="M16" s="22"/>
    </row>
    <row r="17" spans="1:13" ht="21" customHeight="1" x14ac:dyDescent="0.35">
      <c r="A17" s="21">
        <v>12</v>
      </c>
      <c r="B17" s="84" t="s">
        <v>288</v>
      </c>
      <c r="C17" s="24" t="s">
        <v>25</v>
      </c>
      <c r="D17" s="140" t="s">
        <v>306</v>
      </c>
      <c r="E17" s="44">
        <v>11380</v>
      </c>
      <c r="F17" s="23"/>
      <c r="G17" s="97">
        <f t="shared" ref="G17:G31" si="9">E17*F17%</f>
        <v>0</v>
      </c>
      <c r="H17" s="96">
        <f t="shared" ref="H17:H31" si="10">CEILING(G17,10)</f>
        <v>0</v>
      </c>
      <c r="I17" s="131">
        <f t="shared" si="4"/>
        <v>11380</v>
      </c>
      <c r="J17" s="54">
        <v>2000</v>
      </c>
      <c r="K17" s="126">
        <f t="shared" si="2"/>
        <v>13380</v>
      </c>
      <c r="L17" s="130">
        <f t="shared" si="3"/>
        <v>160560</v>
      </c>
      <c r="M17" s="22"/>
    </row>
    <row r="18" spans="1:13" ht="21" customHeight="1" x14ac:dyDescent="0.35">
      <c r="A18" s="21">
        <v>13</v>
      </c>
      <c r="B18" s="84" t="s">
        <v>27</v>
      </c>
      <c r="C18" s="24" t="s">
        <v>25</v>
      </c>
      <c r="D18" s="140" t="s">
        <v>305</v>
      </c>
      <c r="E18" s="44">
        <v>15630</v>
      </c>
      <c r="F18" s="23">
        <v>4</v>
      </c>
      <c r="G18" s="97">
        <f t="shared" si="9"/>
        <v>625.20000000000005</v>
      </c>
      <c r="H18" s="96">
        <f t="shared" si="10"/>
        <v>630</v>
      </c>
      <c r="I18" s="131">
        <f t="shared" si="4"/>
        <v>16260</v>
      </c>
      <c r="J18" s="54"/>
      <c r="K18" s="126">
        <f t="shared" si="2"/>
        <v>16260</v>
      </c>
      <c r="L18" s="130">
        <f t="shared" si="3"/>
        <v>195120</v>
      </c>
      <c r="M18" s="22"/>
    </row>
    <row r="19" spans="1:13" ht="21" customHeight="1" x14ac:dyDescent="0.35">
      <c r="A19" s="21">
        <v>14</v>
      </c>
      <c r="B19" s="84" t="s">
        <v>288</v>
      </c>
      <c r="C19" s="24" t="s">
        <v>25</v>
      </c>
      <c r="D19" s="140" t="s">
        <v>306</v>
      </c>
      <c r="E19" s="44">
        <v>11380</v>
      </c>
      <c r="F19" s="23"/>
      <c r="G19" s="97">
        <f t="shared" si="9"/>
        <v>0</v>
      </c>
      <c r="H19" s="96">
        <f t="shared" si="10"/>
        <v>0</v>
      </c>
      <c r="I19" s="131">
        <f t="shared" si="4"/>
        <v>11380</v>
      </c>
      <c r="J19" s="54">
        <v>2000</v>
      </c>
      <c r="K19" s="126">
        <f t="shared" si="2"/>
        <v>13380</v>
      </c>
      <c r="L19" s="130">
        <f t="shared" si="3"/>
        <v>160560</v>
      </c>
      <c r="M19" s="22"/>
    </row>
    <row r="20" spans="1:13" ht="21" customHeight="1" x14ac:dyDescent="0.35">
      <c r="A20" s="21">
        <v>15</v>
      </c>
      <c r="B20" s="84" t="s">
        <v>288</v>
      </c>
      <c r="C20" s="24" t="s">
        <v>25</v>
      </c>
      <c r="D20" s="140" t="s">
        <v>306</v>
      </c>
      <c r="E20" s="44">
        <v>11380</v>
      </c>
      <c r="F20" s="23"/>
      <c r="G20" s="97">
        <f t="shared" si="9"/>
        <v>0</v>
      </c>
      <c r="H20" s="96">
        <f t="shared" si="10"/>
        <v>0</v>
      </c>
      <c r="I20" s="131">
        <f t="shared" si="4"/>
        <v>11380</v>
      </c>
      <c r="J20" s="54">
        <v>2000</v>
      </c>
      <c r="K20" s="126">
        <f t="shared" si="2"/>
        <v>13380</v>
      </c>
      <c r="L20" s="130">
        <f t="shared" si="3"/>
        <v>160560</v>
      </c>
      <c r="M20" s="22"/>
    </row>
    <row r="21" spans="1:13" ht="21" customHeight="1" x14ac:dyDescent="0.35">
      <c r="A21" s="21">
        <v>16</v>
      </c>
      <c r="B21" s="84" t="s">
        <v>28</v>
      </c>
      <c r="C21" s="24" t="s">
        <v>29</v>
      </c>
      <c r="D21" s="140" t="s">
        <v>306</v>
      </c>
      <c r="E21" s="44">
        <v>14300</v>
      </c>
      <c r="F21" s="23">
        <v>4</v>
      </c>
      <c r="G21" s="97">
        <f t="shared" si="9"/>
        <v>572</v>
      </c>
      <c r="H21" s="96">
        <f t="shared" si="10"/>
        <v>580</v>
      </c>
      <c r="I21" s="131">
        <f t="shared" si="4"/>
        <v>14880</v>
      </c>
      <c r="J21" s="54"/>
      <c r="K21" s="126">
        <f t="shared" si="2"/>
        <v>14880</v>
      </c>
      <c r="L21" s="130">
        <f t="shared" si="3"/>
        <v>178560</v>
      </c>
      <c r="M21" s="22"/>
    </row>
    <row r="22" spans="1:13" ht="21" customHeight="1" x14ac:dyDescent="0.35">
      <c r="A22" s="21">
        <v>17</v>
      </c>
      <c r="B22" s="84" t="s">
        <v>30</v>
      </c>
      <c r="C22" s="24" t="s">
        <v>31</v>
      </c>
      <c r="D22" s="140" t="s">
        <v>305</v>
      </c>
      <c r="E22" s="44">
        <v>16690</v>
      </c>
      <c r="F22" s="23">
        <v>4</v>
      </c>
      <c r="G22" s="97">
        <f t="shared" si="9"/>
        <v>667.6</v>
      </c>
      <c r="H22" s="96">
        <f t="shared" si="10"/>
        <v>670</v>
      </c>
      <c r="I22" s="131">
        <f t="shared" si="4"/>
        <v>17360</v>
      </c>
      <c r="J22" s="54"/>
      <c r="K22" s="126">
        <f t="shared" si="2"/>
        <v>17360</v>
      </c>
      <c r="L22" s="130">
        <f t="shared" si="3"/>
        <v>208320</v>
      </c>
      <c r="M22" s="22"/>
    </row>
    <row r="23" spans="1:13" ht="21" customHeight="1" x14ac:dyDescent="0.35">
      <c r="A23" s="21">
        <v>18</v>
      </c>
      <c r="B23" s="84" t="s">
        <v>288</v>
      </c>
      <c r="C23" s="24" t="s">
        <v>33</v>
      </c>
      <c r="D23" s="140" t="s">
        <v>306</v>
      </c>
      <c r="E23" s="44">
        <v>11380</v>
      </c>
      <c r="F23" s="23"/>
      <c r="G23" s="97">
        <f t="shared" si="9"/>
        <v>0</v>
      </c>
      <c r="H23" s="96">
        <f t="shared" si="10"/>
        <v>0</v>
      </c>
      <c r="I23" s="131">
        <f t="shared" si="4"/>
        <v>11380</v>
      </c>
      <c r="J23" s="54">
        <v>2000</v>
      </c>
      <c r="K23" s="126">
        <f t="shared" si="2"/>
        <v>13380</v>
      </c>
      <c r="L23" s="130">
        <f t="shared" si="3"/>
        <v>160560</v>
      </c>
      <c r="M23" s="22"/>
    </row>
    <row r="24" spans="1:13" ht="21" customHeight="1" x14ac:dyDescent="0.35">
      <c r="A24" s="21">
        <v>19</v>
      </c>
      <c r="B24" s="84" t="s">
        <v>32</v>
      </c>
      <c r="C24" s="24" t="s">
        <v>33</v>
      </c>
      <c r="D24" s="140" t="s">
        <v>306</v>
      </c>
      <c r="E24" s="44">
        <v>19000</v>
      </c>
      <c r="F24" s="23">
        <v>4</v>
      </c>
      <c r="G24" s="97">
        <f t="shared" si="9"/>
        <v>760</v>
      </c>
      <c r="H24" s="96">
        <f t="shared" si="10"/>
        <v>760</v>
      </c>
      <c r="I24" s="131">
        <f t="shared" si="4"/>
        <v>19760</v>
      </c>
      <c r="J24" s="54"/>
      <c r="K24" s="126">
        <f t="shared" si="2"/>
        <v>19760</v>
      </c>
      <c r="L24" s="130">
        <f t="shared" si="3"/>
        <v>237120</v>
      </c>
      <c r="M24" s="22"/>
    </row>
    <row r="25" spans="1:13" ht="21" customHeight="1" x14ac:dyDescent="0.35">
      <c r="A25" s="21">
        <v>20</v>
      </c>
      <c r="B25" s="84" t="s">
        <v>34</v>
      </c>
      <c r="C25" s="24" t="s">
        <v>33</v>
      </c>
      <c r="D25" s="140" t="s">
        <v>306</v>
      </c>
      <c r="E25" s="44">
        <v>14400</v>
      </c>
      <c r="F25" s="23">
        <v>4</v>
      </c>
      <c r="G25" s="97">
        <f t="shared" si="9"/>
        <v>576</v>
      </c>
      <c r="H25" s="96">
        <f t="shared" si="10"/>
        <v>580</v>
      </c>
      <c r="I25" s="131">
        <f t="shared" si="4"/>
        <v>14980</v>
      </c>
      <c r="J25" s="54"/>
      <c r="K25" s="126">
        <f t="shared" si="2"/>
        <v>14980</v>
      </c>
      <c r="L25" s="130">
        <f t="shared" si="3"/>
        <v>179760</v>
      </c>
      <c r="M25" s="22"/>
    </row>
    <row r="26" spans="1:13" ht="21" customHeight="1" x14ac:dyDescent="0.35">
      <c r="A26" s="21">
        <v>21</v>
      </c>
      <c r="B26" s="84" t="s">
        <v>35</v>
      </c>
      <c r="C26" s="24" t="s">
        <v>33</v>
      </c>
      <c r="D26" s="140" t="s">
        <v>306</v>
      </c>
      <c r="E26" s="44">
        <v>14950</v>
      </c>
      <c r="F26" s="23">
        <v>4</v>
      </c>
      <c r="G26" s="97">
        <f t="shared" si="9"/>
        <v>598</v>
      </c>
      <c r="H26" s="96">
        <f t="shared" si="10"/>
        <v>600</v>
      </c>
      <c r="I26" s="131">
        <f t="shared" si="4"/>
        <v>15550</v>
      </c>
      <c r="J26" s="54"/>
      <c r="K26" s="126">
        <f t="shared" si="2"/>
        <v>15550</v>
      </c>
      <c r="L26" s="130">
        <f t="shared" si="3"/>
        <v>186600</v>
      </c>
      <c r="M26" s="22"/>
    </row>
    <row r="27" spans="1:13" ht="21" customHeight="1" x14ac:dyDescent="0.35">
      <c r="A27" s="21">
        <v>22</v>
      </c>
      <c r="B27" s="84" t="s">
        <v>36</v>
      </c>
      <c r="C27" s="24" t="s">
        <v>33</v>
      </c>
      <c r="D27" s="140" t="s">
        <v>306</v>
      </c>
      <c r="E27" s="44">
        <v>14840</v>
      </c>
      <c r="F27" s="23">
        <v>4</v>
      </c>
      <c r="G27" s="97">
        <f t="shared" si="9"/>
        <v>593.6</v>
      </c>
      <c r="H27" s="96">
        <f t="shared" si="10"/>
        <v>600</v>
      </c>
      <c r="I27" s="131">
        <f t="shared" si="4"/>
        <v>15440</v>
      </c>
      <c r="J27" s="54"/>
      <c r="K27" s="126">
        <f t="shared" si="2"/>
        <v>15440</v>
      </c>
      <c r="L27" s="130">
        <f t="shared" si="3"/>
        <v>185280</v>
      </c>
      <c r="M27" s="22"/>
    </row>
    <row r="28" spans="1:13" ht="21" customHeight="1" x14ac:dyDescent="0.35">
      <c r="A28" s="21">
        <v>23</v>
      </c>
      <c r="B28" s="85" t="s">
        <v>288</v>
      </c>
      <c r="C28" s="24" t="s">
        <v>109</v>
      </c>
      <c r="D28" s="140" t="s">
        <v>306</v>
      </c>
      <c r="E28" s="44">
        <v>11380</v>
      </c>
      <c r="F28" s="23"/>
      <c r="G28" s="97">
        <f t="shared" si="9"/>
        <v>0</v>
      </c>
      <c r="H28" s="96">
        <f t="shared" si="10"/>
        <v>0</v>
      </c>
      <c r="I28" s="131">
        <f t="shared" si="4"/>
        <v>11380</v>
      </c>
      <c r="J28" s="54">
        <v>2000</v>
      </c>
      <c r="K28" s="126">
        <f t="shared" si="2"/>
        <v>13380</v>
      </c>
      <c r="L28" s="130">
        <f t="shared" si="3"/>
        <v>160560</v>
      </c>
      <c r="M28" s="22"/>
    </row>
    <row r="29" spans="1:13" ht="21" customHeight="1" x14ac:dyDescent="0.35">
      <c r="A29" s="20">
        <v>24</v>
      </c>
      <c r="B29" s="88" t="s">
        <v>38</v>
      </c>
      <c r="C29" s="17" t="s">
        <v>37</v>
      </c>
      <c r="D29" s="140" t="s">
        <v>306</v>
      </c>
      <c r="E29" s="43">
        <v>18790</v>
      </c>
      <c r="F29" s="19">
        <v>4</v>
      </c>
      <c r="G29" s="97">
        <f t="shared" si="9"/>
        <v>751.6</v>
      </c>
      <c r="H29" s="96">
        <f t="shared" si="10"/>
        <v>760</v>
      </c>
      <c r="I29" s="131">
        <f t="shared" si="4"/>
        <v>19550</v>
      </c>
      <c r="J29" s="53"/>
      <c r="K29" s="126">
        <f t="shared" si="2"/>
        <v>19550</v>
      </c>
      <c r="L29" s="130">
        <f t="shared" si="3"/>
        <v>234600</v>
      </c>
      <c r="M29" s="18"/>
    </row>
    <row r="30" spans="1:13" ht="21" customHeight="1" x14ac:dyDescent="0.35">
      <c r="A30" s="21">
        <v>25</v>
      </c>
      <c r="B30" s="84" t="s">
        <v>288</v>
      </c>
      <c r="C30" s="24" t="s">
        <v>37</v>
      </c>
      <c r="D30" s="140" t="s">
        <v>306</v>
      </c>
      <c r="E30" s="44">
        <v>11380</v>
      </c>
      <c r="F30" s="23"/>
      <c r="G30" s="97">
        <f t="shared" si="9"/>
        <v>0</v>
      </c>
      <c r="H30" s="96">
        <f t="shared" si="10"/>
        <v>0</v>
      </c>
      <c r="I30" s="131">
        <f t="shared" si="4"/>
        <v>11380</v>
      </c>
      <c r="J30" s="54">
        <v>2000</v>
      </c>
      <c r="K30" s="126">
        <f t="shared" si="2"/>
        <v>13380</v>
      </c>
      <c r="L30" s="130">
        <f t="shared" si="3"/>
        <v>160560</v>
      </c>
      <c r="M30" s="22"/>
    </row>
    <row r="31" spans="1:13" ht="21" customHeight="1" x14ac:dyDescent="0.35">
      <c r="A31" s="25">
        <v>26</v>
      </c>
      <c r="B31" s="89" t="s">
        <v>39</v>
      </c>
      <c r="C31" s="26" t="s">
        <v>37</v>
      </c>
      <c r="D31" s="140" t="s">
        <v>306</v>
      </c>
      <c r="E31" s="45">
        <v>18610</v>
      </c>
      <c r="F31" s="28">
        <v>4</v>
      </c>
      <c r="G31" s="97">
        <f t="shared" si="9"/>
        <v>744.4</v>
      </c>
      <c r="H31" s="96">
        <f t="shared" si="10"/>
        <v>750</v>
      </c>
      <c r="I31" s="132">
        <f t="shared" si="4"/>
        <v>19360</v>
      </c>
      <c r="J31" s="56"/>
      <c r="K31" s="126">
        <f t="shared" si="2"/>
        <v>19360</v>
      </c>
      <c r="L31" s="130">
        <f t="shared" si="3"/>
        <v>232320</v>
      </c>
      <c r="M31" s="27"/>
    </row>
    <row r="32" spans="1:13" ht="21" customHeight="1" x14ac:dyDescent="0.35">
      <c r="A32" s="38"/>
      <c r="B32" s="35" t="s">
        <v>273</v>
      </c>
      <c r="C32" s="39"/>
      <c r="D32" s="142"/>
      <c r="E32" s="46"/>
      <c r="F32" s="51"/>
      <c r="G32" s="102"/>
      <c r="H32" s="41"/>
      <c r="I32" s="127"/>
      <c r="J32" s="57"/>
      <c r="K32" s="127"/>
      <c r="L32" s="138"/>
      <c r="M32" s="40"/>
    </row>
    <row r="33" spans="1:13" ht="21" customHeight="1" x14ac:dyDescent="0.35">
      <c r="A33" s="20">
        <v>27</v>
      </c>
      <c r="B33" s="88" t="s">
        <v>40</v>
      </c>
      <c r="C33" s="17" t="s">
        <v>17</v>
      </c>
      <c r="D33" s="141" t="s">
        <v>304</v>
      </c>
      <c r="E33" s="43">
        <v>20370</v>
      </c>
      <c r="F33" s="19">
        <v>4</v>
      </c>
      <c r="G33" s="97">
        <f t="shared" ref="G33:G53" si="11">E33*F33%</f>
        <v>814.80000000000007</v>
      </c>
      <c r="H33" s="96">
        <f t="shared" ref="H33:H53" si="12">CEILING(G33,10)</f>
        <v>820</v>
      </c>
      <c r="I33" s="130">
        <f>E33+H33</f>
        <v>21190</v>
      </c>
      <c r="J33" s="53"/>
      <c r="K33" s="126">
        <f>I33+J33</f>
        <v>21190</v>
      </c>
      <c r="L33" s="130">
        <f t="shared" si="3"/>
        <v>254280</v>
      </c>
      <c r="M33" s="18"/>
    </row>
    <row r="34" spans="1:13" ht="21" customHeight="1" x14ac:dyDescent="0.35">
      <c r="A34" s="20">
        <v>28</v>
      </c>
      <c r="B34" s="84" t="s">
        <v>288</v>
      </c>
      <c r="C34" s="24" t="s">
        <v>17</v>
      </c>
      <c r="D34" s="141" t="s">
        <v>304</v>
      </c>
      <c r="E34" s="43">
        <v>18150</v>
      </c>
      <c r="F34" s="19"/>
      <c r="G34" s="97">
        <f t="shared" si="11"/>
        <v>0</v>
      </c>
      <c r="H34" s="96">
        <f t="shared" si="12"/>
        <v>0</v>
      </c>
      <c r="I34" s="131">
        <f t="shared" ref="I34:I53" si="13">E34+H34</f>
        <v>18150</v>
      </c>
      <c r="J34" s="53"/>
      <c r="K34" s="126">
        <f>I34+J34</f>
        <v>18150</v>
      </c>
      <c r="L34" s="130">
        <f t="shared" si="3"/>
        <v>217800</v>
      </c>
      <c r="M34" s="18"/>
    </row>
    <row r="35" spans="1:13" ht="21" customHeight="1" x14ac:dyDescent="0.35">
      <c r="A35" s="21">
        <v>29</v>
      </c>
      <c r="B35" s="90" t="s">
        <v>41</v>
      </c>
      <c r="C35" s="24" t="s">
        <v>17</v>
      </c>
      <c r="D35" s="141" t="s">
        <v>304</v>
      </c>
      <c r="E35" s="44">
        <v>21100</v>
      </c>
      <c r="F35" s="19">
        <v>4</v>
      </c>
      <c r="G35" s="97">
        <f t="shared" si="11"/>
        <v>844</v>
      </c>
      <c r="H35" s="96">
        <f t="shared" si="12"/>
        <v>850</v>
      </c>
      <c r="I35" s="131">
        <f t="shared" si="13"/>
        <v>21950</v>
      </c>
      <c r="J35" s="53"/>
      <c r="K35" s="126">
        <f>I35+J35</f>
        <v>21950</v>
      </c>
      <c r="L35" s="130">
        <f t="shared" si="3"/>
        <v>263400</v>
      </c>
      <c r="M35" s="22"/>
    </row>
    <row r="36" spans="1:13" ht="21" customHeight="1" x14ac:dyDescent="0.35">
      <c r="A36" s="20">
        <v>30</v>
      </c>
      <c r="B36" s="84" t="s">
        <v>42</v>
      </c>
      <c r="C36" s="24" t="s">
        <v>17</v>
      </c>
      <c r="D36" s="141" t="s">
        <v>304</v>
      </c>
      <c r="E36" s="44">
        <v>21100</v>
      </c>
      <c r="F36" s="19">
        <v>4</v>
      </c>
      <c r="G36" s="97">
        <f t="shared" si="11"/>
        <v>844</v>
      </c>
      <c r="H36" s="96">
        <f t="shared" si="12"/>
        <v>850</v>
      </c>
      <c r="I36" s="131">
        <f t="shared" si="13"/>
        <v>21950</v>
      </c>
      <c r="J36" s="53"/>
      <c r="K36" s="126">
        <f>I36+J36</f>
        <v>21950</v>
      </c>
      <c r="L36" s="130">
        <f t="shared" si="3"/>
        <v>263400</v>
      </c>
      <c r="M36" s="22"/>
    </row>
    <row r="37" spans="1:13" ht="21" customHeight="1" x14ac:dyDescent="0.35">
      <c r="A37" s="21">
        <v>31</v>
      </c>
      <c r="B37" s="84" t="s">
        <v>288</v>
      </c>
      <c r="C37" s="24" t="s">
        <v>17</v>
      </c>
      <c r="D37" s="141" t="s">
        <v>304</v>
      </c>
      <c r="E37" s="43">
        <v>18150</v>
      </c>
      <c r="F37" s="19"/>
      <c r="G37" s="97">
        <f t="shared" si="11"/>
        <v>0</v>
      </c>
      <c r="H37" s="96">
        <f t="shared" si="12"/>
        <v>0</v>
      </c>
      <c r="I37" s="131">
        <f t="shared" si="13"/>
        <v>18150</v>
      </c>
      <c r="J37" s="53"/>
      <c r="K37" s="126">
        <f>I37+J37</f>
        <v>18150</v>
      </c>
      <c r="L37" s="130">
        <f t="shared" si="3"/>
        <v>217800</v>
      </c>
      <c r="M37" s="18"/>
    </row>
    <row r="38" spans="1:13" ht="21" customHeight="1" x14ac:dyDescent="0.35">
      <c r="A38" s="20">
        <v>32</v>
      </c>
      <c r="B38" s="84" t="s">
        <v>288</v>
      </c>
      <c r="C38" s="24" t="s">
        <v>17</v>
      </c>
      <c r="D38" s="141" t="s">
        <v>304</v>
      </c>
      <c r="E38" s="44">
        <v>18150</v>
      </c>
      <c r="F38" s="19"/>
      <c r="G38" s="97">
        <f t="shared" si="11"/>
        <v>0</v>
      </c>
      <c r="H38" s="96">
        <f t="shared" si="12"/>
        <v>0</v>
      </c>
      <c r="I38" s="131">
        <f t="shared" si="13"/>
        <v>18150</v>
      </c>
      <c r="J38" s="53"/>
      <c r="K38" s="126">
        <f t="shared" ref="K38:K101" si="14">I38+J38</f>
        <v>18150</v>
      </c>
      <c r="L38" s="130">
        <f t="shared" si="3"/>
        <v>217800</v>
      </c>
      <c r="M38" s="22"/>
    </row>
    <row r="39" spans="1:13" ht="21" customHeight="1" x14ac:dyDescent="0.35">
      <c r="A39" s="21">
        <v>33</v>
      </c>
      <c r="B39" s="84" t="s">
        <v>43</v>
      </c>
      <c r="C39" s="24" t="s">
        <v>25</v>
      </c>
      <c r="D39" s="140" t="s">
        <v>306</v>
      </c>
      <c r="E39" s="44">
        <v>18030</v>
      </c>
      <c r="F39" s="19">
        <v>4</v>
      </c>
      <c r="G39" s="97">
        <f t="shared" si="11"/>
        <v>721.2</v>
      </c>
      <c r="H39" s="96">
        <f t="shared" si="12"/>
        <v>730</v>
      </c>
      <c r="I39" s="131">
        <f t="shared" si="13"/>
        <v>18760</v>
      </c>
      <c r="J39" s="53"/>
      <c r="K39" s="126">
        <f t="shared" si="14"/>
        <v>18760</v>
      </c>
      <c r="L39" s="130">
        <f t="shared" si="3"/>
        <v>225120</v>
      </c>
      <c r="M39" s="22"/>
    </row>
    <row r="40" spans="1:13" ht="21" customHeight="1" x14ac:dyDescent="0.35">
      <c r="A40" s="20">
        <v>34</v>
      </c>
      <c r="B40" s="84" t="s">
        <v>44</v>
      </c>
      <c r="C40" s="24" t="s">
        <v>25</v>
      </c>
      <c r="D40" s="140" t="s">
        <v>306</v>
      </c>
      <c r="E40" s="44">
        <v>16800</v>
      </c>
      <c r="F40" s="19">
        <v>4</v>
      </c>
      <c r="G40" s="97">
        <f t="shared" si="11"/>
        <v>672</v>
      </c>
      <c r="H40" s="96">
        <f t="shared" si="12"/>
        <v>680</v>
      </c>
      <c r="I40" s="131">
        <f t="shared" si="13"/>
        <v>17480</v>
      </c>
      <c r="J40" s="53"/>
      <c r="K40" s="126">
        <f t="shared" si="14"/>
        <v>17480</v>
      </c>
      <c r="L40" s="130">
        <f t="shared" si="3"/>
        <v>209760</v>
      </c>
      <c r="M40" s="22"/>
    </row>
    <row r="41" spans="1:13" ht="21" customHeight="1" x14ac:dyDescent="0.35">
      <c r="A41" s="21">
        <v>35</v>
      </c>
      <c r="B41" s="84" t="s">
        <v>265</v>
      </c>
      <c r="C41" s="24" t="s">
        <v>25</v>
      </c>
      <c r="D41" s="140" t="s">
        <v>306</v>
      </c>
      <c r="E41" s="44">
        <v>13240</v>
      </c>
      <c r="F41" s="19">
        <v>4</v>
      </c>
      <c r="G41" s="97">
        <f t="shared" si="11"/>
        <v>529.6</v>
      </c>
      <c r="H41" s="96">
        <f t="shared" si="12"/>
        <v>530</v>
      </c>
      <c r="I41" s="131">
        <f t="shared" si="13"/>
        <v>13770</v>
      </c>
      <c r="J41" s="53">
        <v>2000</v>
      </c>
      <c r="K41" s="126">
        <f t="shared" si="14"/>
        <v>15770</v>
      </c>
      <c r="L41" s="130">
        <f t="shared" si="3"/>
        <v>189240</v>
      </c>
      <c r="M41" s="22"/>
    </row>
    <row r="42" spans="1:13" ht="21" customHeight="1" x14ac:dyDescent="0.35">
      <c r="A42" s="20">
        <v>36</v>
      </c>
      <c r="B42" s="84" t="s">
        <v>45</v>
      </c>
      <c r="C42" s="24" t="s">
        <v>25</v>
      </c>
      <c r="D42" s="140" t="s">
        <v>305</v>
      </c>
      <c r="E42" s="44">
        <v>15080</v>
      </c>
      <c r="F42" s="19">
        <v>4</v>
      </c>
      <c r="G42" s="97">
        <f t="shared" si="11"/>
        <v>603.20000000000005</v>
      </c>
      <c r="H42" s="96">
        <f t="shared" si="12"/>
        <v>610</v>
      </c>
      <c r="I42" s="131">
        <f t="shared" si="13"/>
        <v>15690</v>
      </c>
      <c r="J42" s="53"/>
      <c r="K42" s="126">
        <f>I42+J42</f>
        <v>15690</v>
      </c>
      <c r="L42" s="130">
        <f t="shared" si="3"/>
        <v>188280</v>
      </c>
      <c r="M42" s="22"/>
    </row>
    <row r="43" spans="1:13" ht="21" customHeight="1" x14ac:dyDescent="0.35">
      <c r="A43" s="21">
        <v>37</v>
      </c>
      <c r="B43" s="84" t="s">
        <v>288</v>
      </c>
      <c r="C43" s="24" t="s">
        <v>25</v>
      </c>
      <c r="D43" s="140" t="s">
        <v>306</v>
      </c>
      <c r="E43" s="44">
        <v>11380</v>
      </c>
      <c r="F43" s="19"/>
      <c r="G43" s="97">
        <f t="shared" si="11"/>
        <v>0</v>
      </c>
      <c r="H43" s="96">
        <f t="shared" si="12"/>
        <v>0</v>
      </c>
      <c r="I43" s="131">
        <f t="shared" si="13"/>
        <v>11380</v>
      </c>
      <c r="J43" s="53">
        <v>2000</v>
      </c>
      <c r="K43" s="126">
        <f t="shared" si="14"/>
        <v>13380</v>
      </c>
      <c r="L43" s="130">
        <f t="shared" si="3"/>
        <v>160560</v>
      </c>
      <c r="M43" s="22"/>
    </row>
    <row r="44" spans="1:13" ht="21" customHeight="1" x14ac:dyDescent="0.35">
      <c r="A44" s="20">
        <v>38</v>
      </c>
      <c r="B44" s="84" t="s">
        <v>288</v>
      </c>
      <c r="C44" s="24" t="s">
        <v>25</v>
      </c>
      <c r="D44" s="140" t="s">
        <v>306</v>
      </c>
      <c r="E44" s="44">
        <v>11380</v>
      </c>
      <c r="F44" s="19"/>
      <c r="G44" s="97">
        <f t="shared" si="11"/>
        <v>0</v>
      </c>
      <c r="H44" s="96">
        <f t="shared" si="12"/>
        <v>0</v>
      </c>
      <c r="I44" s="131">
        <f t="shared" si="13"/>
        <v>11380</v>
      </c>
      <c r="J44" s="53">
        <v>2000</v>
      </c>
      <c r="K44" s="126">
        <f t="shared" si="14"/>
        <v>13380</v>
      </c>
      <c r="L44" s="130">
        <f t="shared" si="3"/>
        <v>160560</v>
      </c>
      <c r="M44" s="22"/>
    </row>
    <row r="45" spans="1:13" ht="21" customHeight="1" x14ac:dyDescent="0.35">
      <c r="A45" s="21">
        <v>39</v>
      </c>
      <c r="B45" s="84" t="s">
        <v>46</v>
      </c>
      <c r="C45" s="24" t="s">
        <v>33</v>
      </c>
      <c r="D45" s="140" t="s">
        <v>306</v>
      </c>
      <c r="E45" s="44">
        <v>19520</v>
      </c>
      <c r="F45" s="19">
        <v>4</v>
      </c>
      <c r="G45" s="97">
        <f t="shared" si="11"/>
        <v>780.80000000000007</v>
      </c>
      <c r="H45" s="96">
        <f t="shared" si="12"/>
        <v>790</v>
      </c>
      <c r="I45" s="131">
        <f t="shared" si="13"/>
        <v>20310</v>
      </c>
      <c r="J45" s="53"/>
      <c r="K45" s="126">
        <f t="shared" si="14"/>
        <v>20310</v>
      </c>
      <c r="L45" s="130">
        <f t="shared" si="3"/>
        <v>243720</v>
      </c>
      <c r="M45" s="22"/>
    </row>
    <row r="46" spans="1:13" ht="21" customHeight="1" x14ac:dyDescent="0.35">
      <c r="A46" s="20">
        <v>40</v>
      </c>
      <c r="B46" s="84" t="s">
        <v>47</v>
      </c>
      <c r="C46" s="24" t="s">
        <v>33</v>
      </c>
      <c r="D46" s="140" t="s">
        <v>306</v>
      </c>
      <c r="E46" s="44">
        <v>16050</v>
      </c>
      <c r="F46" s="23">
        <v>4</v>
      </c>
      <c r="G46" s="97">
        <f t="shared" si="11"/>
        <v>642</v>
      </c>
      <c r="H46" s="96">
        <f t="shared" si="12"/>
        <v>650</v>
      </c>
      <c r="I46" s="131">
        <f t="shared" si="13"/>
        <v>16700</v>
      </c>
      <c r="J46" s="54"/>
      <c r="K46" s="126">
        <f>I46+J46</f>
        <v>16700</v>
      </c>
      <c r="L46" s="130">
        <f t="shared" si="3"/>
        <v>200400</v>
      </c>
      <c r="M46" s="22"/>
    </row>
    <row r="47" spans="1:13" ht="21" customHeight="1" x14ac:dyDescent="0.35">
      <c r="A47" s="21">
        <v>41</v>
      </c>
      <c r="B47" s="84" t="s">
        <v>288</v>
      </c>
      <c r="C47" s="24" t="s">
        <v>33</v>
      </c>
      <c r="D47" s="140" t="s">
        <v>306</v>
      </c>
      <c r="E47" s="44">
        <v>11380</v>
      </c>
      <c r="F47" s="23"/>
      <c r="G47" s="97">
        <f t="shared" si="11"/>
        <v>0</v>
      </c>
      <c r="H47" s="96">
        <f t="shared" si="12"/>
        <v>0</v>
      </c>
      <c r="I47" s="131">
        <f t="shared" si="13"/>
        <v>11380</v>
      </c>
      <c r="J47" s="54">
        <v>2000</v>
      </c>
      <c r="K47" s="126">
        <f t="shared" si="14"/>
        <v>13380</v>
      </c>
      <c r="L47" s="130">
        <f t="shared" si="3"/>
        <v>160560</v>
      </c>
      <c r="M47" s="22"/>
    </row>
    <row r="48" spans="1:13" ht="21" customHeight="1" x14ac:dyDescent="0.35">
      <c r="A48" s="20">
        <v>42</v>
      </c>
      <c r="B48" s="84" t="s">
        <v>48</v>
      </c>
      <c r="C48" s="24" t="s">
        <v>33</v>
      </c>
      <c r="D48" s="140" t="s">
        <v>306</v>
      </c>
      <c r="E48" s="44">
        <v>12330</v>
      </c>
      <c r="F48" s="23">
        <v>4</v>
      </c>
      <c r="G48" s="97">
        <f t="shared" si="11"/>
        <v>493.2</v>
      </c>
      <c r="H48" s="96">
        <f t="shared" si="12"/>
        <v>500</v>
      </c>
      <c r="I48" s="131">
        <f t="shared" si="13"/>
        <v>12830</v>
      </c>
      <c r="J48" s="54">
        <v>1770</v>
      </c>
      <c r="K48" s="126">
        <f t="shared" si="14"/>
        <v>14600</v>
      </c>
      <c r="L48" s="130">
        <f t="shared" si="3"/>
        <v>175200</v>
      </c>
      <c r="M48" s="22"/>
    </row>
    <row r="49" spans="1:13" ht="21" customHeight="1" x14ac:dyDescent="0.35">
      <c r="A49" s="21">
        <v>43</v>
      </c>
      <c r="B49" s="84" t="s">
        <v>49</v>
      </c>
      <c r="C49" s="24" t="s">
        <v>33</v>
      </c>
      <c r="D49" s="140" t="s">
        <v>306</v>
      </c>
      <c r="E49" s="44">
        <v>12330</v>
      </c>
      <c r="F49" s="23">
        <v>4</v>
      </c>
      <c r="G49" s="97">
        <f t="shared" si="11"/>
        <v>493.2</v>
      </c>
      <c r="H49" s="96">
        <f t="shared" si="12"/>
        <v>500</v>
      </c>
      <c r="I49" s="131">
        <f t="shared" si="13"/>
        <v>12830</v>
      </c>
      <c r="J49" s="54">
        <v>1770</v>
      </c>
      <c r="K49" s="126">
        <f t="shared" si="14"/>
        <v>14600</v>
      </c>
      <c r="L49" s="130">
        <f t="shared" si="3"/>
        <v>175200</v>
      </c>
      <c r="M49" s="22"/>
    </row>
    <row r="50" spans="1:13" ht="21" customHeight="1" x14ac:dyDescent="0.35">
      <c r="A50" s="20">
        <v>44</v>
      </c>
      <c r="B50" s="86" t="s">
        <v>280</v>
      </c>
      <c r="C50" s="24" t="s">
        <v>33</v>
      </c>
      <c r="D50" s="140" t="s">
        <v>306</v>
      </c>
      <c r="E50" s="44">
        <v>12280</v>
      </c>
      <c r="F50" s="23">
        <v>4</v>
      </c>
      <c r="G50" s="97">
        <f t="shared" si="11"/>
        <v>491.2</v>
      </c>
      <c r="H50" s="96">
        <f t="shared" si="12"/>
        <v>500</v>
      </c>
      <c r="I50" s="131">
        <f t="shared" si="13"/>
        <v>12780</v>
      </c>
      <c r="J50" s="54">
        <v>1820</v>
      </c>
      <c r="K50" s="126">
        <f t="shared" si="14"/>
        <v>14600</v>
      </c>
      <c r="L50" s="130">
        <f t="shared" si="3"/>
        <v>175200</v>
      </c>
      <c r="M50" s="29"/>
    </row>
    <row r="51" spans="1:13" ht="21" customHeight="1" x14ac:dyDescent="0.35">
      <c r="A51" s="21">
        <v>45</v>
      </c>
      <c r="B51" s="84" t="s">
        <v>179</v>
      </c>
      <c r="C51" s="24" t="s">
        <v>33</v>
      </c>
      <c r="D51" s="140" t="s">
        <v>306</v>
      </c>
      <c r="E51" s="44">
        <v>11860</v>
      </c>
      <c r="F51" s="23">
        <v>4</v>
      </c>
      <c r="G51" s="97">
        <f t="shared" si="11"/>
        <v>474.40000000000003</v>
      </c>
      <c r="H51" s="96">
        <f t="shared" si="12"/>
        <v>480</v>
      </c>
      <c r="I51" s="131">
        <f t="shared" si="13"/>
        <v>12340</v>
      </c>
      <c r="J51" s="54">
        <v>2000</v>
      </c>
      <c r="K51" s="126">
        <f t="shared" si="14"/>
        <v>14340</v>
      </c>
      <c r="L51" s="130">
        <f t="shared" si="3"/>
        <v>172080</v>
      </c>
      <c r="M51" s="24" t="s">
        <v>282</v>
      </c>
    </row>
    <row r="52" spans="1:13" ht="21" customHeight="1" x14ac:dyDescent="0.35">
      <c r="A52" s="20">
        <v>46</v>
      </c>
      <c r="B52" s="86" t="s">
        <v>178</v>
      </c>
      <c r="C52" s="24" t="s">
        <v>33</v>
      </c>
      <c r="D52" s="140" t="s">
        <v>306</v>
      </c>
      <c r="E52" s="44">
        <v>11860</v>
      </c>
      <c r="F52" s="23">
        <v>4</v>
      </c>
      <c r="G52" s="97">
        <f t="shared" si="11"/>
        <v>474.40000000000003</v>
      </c>
      <c r="H52" s="96">
        <f t="shared" si="12"/>
        <v>480</v>
      </c>
      <c r="I52" s="131">
        <f t="shared" si="13"/>
        <v>12340</v>
      </c>
      <c r="J52" s="54">
        <v>2000</v>
      </c>
      <c r="K52" s="126">
        <f t="shared" si="14"/>
        <v>14340</v>
      </c>
      <c r="L52" s="130">
        <f t="shared" si="3"/>
        <v>172080</v>
      </c>
      <c r="M52" s="29"/>
    </row>
    <row r="53" spans="1:13" ht="21" customHeight="1" x14ac:dyDescent="0.35">
      <c r="A53" s="21">
        <v>47</v>
      </c>
      <c r="B53" s="84" t="s">
        <v>288</v>
      </c>
      <c r="C53" s="24" t="s">
        <v>33</v>
      </c>
      <c r="D53" s="140" t="s">
        <v>306</v>
      </c>
      <c r="E53" s="44">
        <v>11380</v>
      </c>
      <c r="F53" s="23"/>
      <c r="G53" s="97">
        <f t="shared" si="11"/>
        <v>0</v>
      </c>
      <c r="H53" s="96">
        <f t="shared" si="12"/>
        <v>0</v>
      </c>
      <c r="I53" s="132">
        <f t="shared" si="13"/>
        <v>11380</v>
      </c>
      <c r="J53" s="54">
        <v>2000</v>
      </c>
      <c r="K53" s="126">
        <f t="shared" si="14"/>
        <v>13380</v>
      </c>
      <c r="L53" s="130">
        <f t="shared" si="3"/>
        <v>160560</v>
      </c>
      <c r="M53" s="24"/>
    </row>
    <row r="54" spans="1:13" ht="21" customHeight="1" x14ac:dyDescent="0.35">
      <c r="A54" s="38"/>
      <c r="B54" s="35" t="s">
        <v>3</v>
      </c>
      <c r="C54" s="39"/>
      <c r="D54" s="142"/>
      <c r="E54" s="46"/>
      <c r="F54" s="51"/>
      <c r="G54" s="102"/>
      <c r="H54" s="41"/>
      <c r="I54" s="127"/>
      <c r="J54" s="57"/>
      <c r="K54" s="127"/>
      <c r="L54" s="138"/>
      <c r="M54" s="40"/>
    </row>
    <row r="55" spans="1:13" ht="21" customHeight="1" x14ac:dyDescent="0.35">
      <c r="A55" s="16">
        <v>48</v>
      </c>
      <c r="B55" s="133" t="s">
        <v>288</v>
      </c>
      <c r="C55" s="49" t="s">
        <v>286</v>
      </c>
      <c r="D55" s="143" t="s">
        <v>304</v>
      </c>
      <c r="E55" s="58">
        <v>29530</v>
      </c>
      <c r="F55" s="60"/>
      <c r="G55" s="97">
        <f t="shared" ref="G55:G60" si="15">E55*F55%</f>
        <v>0</v>
      </c>
      <c r="H55" s="96">
        <f t="shared" ref="H55:H60" si="16">CEILING(G55,10)</f>
        <v>0</v>
      </c>
      <c r="I55" s="130">
        <f>E55+H55</f>
        <v>29530</v>
      </c>
      <c r="J55" s="59"/>
      <c r="K55" s="126">
        <f t="shared" si="14"/>
        <v>29530</v>
      </c>
      <c r="L55" s="130">
        <f t="shared" si="3"/>
        <v>354360</v>
      </c>
      <c r="M55" s="82"/>
    </row>
    <row r="56" spans="1:13" ht="21" customHeight="1" x14ac:dyDescent="0.35">
      <c r="A56" s="20">
        <v>49</v>
      </c>
      <c r="B56" s="88" t="s">
        <v>50</v>
      </c>
      <c r="C56" s="17" t="s">
        <v>51</v>
      </c>
      <c r="D56" s="141" t="s">
        <v>304</v>
      </c>
      <c r="E56" s="43">
        <v>27810</v>
      </c>
      <c r="F56" s="19">
        <v>4</v>
      </c>
      <c r="G56" s="100">
        <f t="shared" si="15"/>
        <v>1112.4000000000001</v>
      </c>
      <c r="H56" s="96">
        <f t="shared" si="16"/>
        <v>1120</v>
      </c>
      <c r="I56" s="131">
        <f t="shared" ref="I56:I60" si="17">E56+H56</f>
        <v>28930</v>
      </c>
      <c r="J56" s="53"/>
      <c r="K56" s="126">
        <f t="shared" si="14"/>
        <v>28930</v>
      </c>
      <c r="L56" s="130">
        <f t="shared" si="3"/>
        <v>347160</v>
      </c>
      <c r="M56" s="22"/>
    </row>
    <row r="57" spans="1:13" ht="21" customHeight="1" x14ac:dyDescent="0.35">
      <c r="A57" s="21">
        <v>50</v>
      </c>
      <c r="B57" s="84" t="s">
        <v>180</v>
      </c>
      <c r="C57" s="24" t="s">
        <v>52</v>
      </c>
      <c r="D57" s="140" t="s">
        <v>306</v>
      </c>
      <c r="E57" s="44">
        <v>17300</v>
      </c>
      <c r="F57" s="19">
        <v>4</v>
      </c>
      <c r="G57" s="97">
        <f t="shared" si="15"/>
        <v>692</v>
      </c>
      <c r="H57" s="96">
        <f t="shared" si="16"/>
        <v>700</v>
      </c>
      <c r="I57" s="131">
        <f t="shared" si="17"/>
        <v>18000</v>
      </c>
      <c r="J57" s="53"/>
      <c r="K57" s="126">
        <f t="shared" si="14"/>
        <v>18000</v>
      </c>
      <c r="L57" s="130">
        <f t="shared" si="3"/>
        <v>216000</v>
      </c>
      <c r="M57" s="22"/>
    </row>
    <row r="58" spans="1:13" ht="21" customHeight="1" x14ac:dyDescent="0.35">
      <c r="A58" s="20">
        <v>51</v>
      </c>
      <c r="B58" s="84" t="s">
        <v>288</v>
      </c>
      <c r="C58" s="24" t="s">
        <v>52</v>
      </c>
      <c r="D58" s="140" t="s">
        <v>306</v>
      </c>
      <c r="E58" s="44">
        <v>11380</v>
      </c>
      <c r="F58" s="19"/>
      <c r="G58" s="97">
        <f t="shared" si="15"/>
        <v>0</v>
      </c>
      <c r="H58" s="96">
        <f t="shared" si="16"/>
        <v>0</v>
      </c>
      <c r="I58" s="131">
        <f t="shared" si="17"/>
        <v>11380</v>
      </c>
      <c r="J58" s="53">
        <v>2000</v>
      </c>
      <c r="K58" s="126">
        <f t="shared" si="14"/>
        <v>13380</v>
      </c>
      <c r="L58" s="130">
        <f t="shared" si="3"/>
        <v>160560</v>
      </c>
      <c r="M58" s="22"/>
    </row>
    <row r="59" spans="1:13" ht="21" customHeight="1" x14ac:dyDescent="0.35">
      <c r="A59" s="21">
        <v>52</v>
      </c>
      <c r="B59" s="86" t="s">
        <v>181</v>
      </c>
      <c r="C59" s="37" t="s">
        <v>25</v>
      </c>
      <c r="D59" s="144" t="s">
        <v>305</v>
      </c>
      <c r="E59" s="47">
        <v>18090</v>
      </c>
      <c r="F59" s="66">
        <v>4</v>
      </c>
      <c r="G59" s="97">
        <f t="shared" si="15"/>
        <v>723.6</v>
      </c>
      <c r="H59" s="96">
        <f t="shared" si="16"/>
        <v>730</v>
      </c>
      <c r="I59" s="131">
        <f t="shared" si="17"/>
        <v>18820</v>
      </c>
      <c r="J59" s="77"/>
      <c r="K59" s="126">
        <f t="shared" si="14"/>
        <v>18820</v>
      </c>
      <c r="L59" s="130">
        <f t="shared" si="3"/>
        <v>225840</v>
      </c>
      <c r="M59" s="29"/>
    </row>
    <row r="60" spans="1:13" ht="21" customHeight="1" x14ac:dyDescent="0.35">
      <c r="A60" s="20">
        <v>53</v>
      </c>
      <c r="B60" s="86" t="s">
        <v>288</v>
      </c>
      <c r="C60" s="24" t="s">
        <v>33</v>
      </c>
      <c r="D60" s="144" t="s">
        <v>306</v>
      </c>
      <c r="E60" s="47">
        <v>11380</v>
      </c>
      <c r="F60" s="48"/>
      <c r="G60" s="97">
        <f t="shared" si="15"/>
        <v>0</v>
      </c>
      <c r="H60" s="96">
        <f t="shared" si="16"/>
        <v>0</v>
      </c>
      <c r="I60" s="132">
        <f t="shared" si="17"/>
        <v>11380</v>
      </c>
      <c r="J60" s="55">
        <v>2000</v>
      </c>
      <c r="K60" s="126">
        <f t="shared" si="14"/>
        <v>13380</v>
      </c>
      <c r="L60" s="130">
        <f t="shared" si="3"/>
        <v>160560</v>
      </c>
      <c r="M60" s="29"/>
    </row>
    <row r="61" spans="1:13" ht="21" customHeight="1" x14ac:dyDescent="0.35">
      <c r="A61" s="38"/>
      <c r="B61" s="35" t="s">
        <v>4</v>
      </c>
      <c r="C61" s="39"/>
      <c r="D61" s="142"/>
      <c r="E61" s="46"/>
      <c r="F61" s="51"/>
      <c r="G61" s="102"/>
      <c r="H61" s="41"/>
      <c r="I61" s="127"/>
      <c r="J61" s="57"/>
      <c r="K61" s="127"/>
      <c r="L61" s="138"/>
      <c r="M61" s="40"/>
    </row>
    <row r="62" spans="1:13" ht="21" customHeight="1" x14ac:dyDescent="0.35">
      <c r="A62" s="20">
        <v>54</v>
      </c>
      <c r="B62" s="88" t="s">
        <v>53</v>
      </c>
      <c r="C62" s="17" t="s">
        <v>17</v>
      </c>
      <c r="D62" s="141" t="s">
        <v>304</v>
      </c>
      <c r="E62" s="43">
        <v>21520</v>
      </c>
      <c r="F62" s="19">
        <v>4</v>
      </c>
      <c r="G62" s="97">
        <f t="shared" ref="G62:G125" si="18">E62*F62%</f>
        <v>860.80000000000007</v>
      </c>
      <c r="H62" s="96">
        <f t="shared" ref="H62:H125" si="19">CEILING(G62,10)</f>
        <v>870</v>
      </c>
      <c r="I62" s="130">
        <f>E62+H62</f>
        <v>22390</v>
      </c>
      <c r="J62" s="53"/>
      <c r="K62" s="126">
        <f t="shared" si="14"/>
        <v>22390</v>
      </c>
      <c r="L62" s="130">
        <f t="shared" si="3"/>
        <v>268680</v>
      </c>
      <c r="M62" s="18"/>
    </row>
    <row r="63" spans="1:13" ht="21" customHeight="1" x14ac:dyDescent="0.35">
      <c r="A63" s="21">
        <v>55</v>
      </c>
      <c r="B63" s="84" t="s">
        <v>55</v>
      </c>
      <c r="C63" s="17" t="s">
        <v>17</v>
      </c>
      <c r="D63" s="141" t="s">
        <v>304</v>
      </c>
      <c r="E63" s="43">
        <v>21600</v>
      </c>
      <c r="F63" s="23">
        <v>4</v>
      </c>
      <c r="G63" s="97">
        <f t="shared" si="18"/>
        <v>864</v>
      </c>
      <c r="H63" s="96">
        <f t="shared" si="19"/>
        <v>870</v>
      </c>
      <c r="I63" s="131">
        <f t="shared" ref="I63:I126" si="20">E63+H63</f>
        <v>22470</v>
      </c>
      <c r="J63" s="54"/>
      <c r="K63" s="126">
        <f t="shared" si="14"/>
        <v>22470</v>
      </c>
      <c r="L63" s="130">
        <f t="shared" si="3"/>
        <v>269640</v>
      </c>
      <c r="M63" s="24"/>
    </row>
    <row r="64" spans="1:13" ht="21" customHeight="1" x14ac:dyDescent="0.35">
      <c r="A64" s="20">
        <v>56</v>
      </c>
      <c r="B64" s="84" t="s">
        <v>56</v>
      </c>
      <c r="C64" s="17" t="s">
        <v>17</v>
      </c>
      <c r="D64" s="141" t="s">
        <v>304</v>
      </c>
      <c r="E64" s="43">
        <v>20370</v>
      </c>
      <c r="F64" s="23">
        <v>4</v>
      </c>
      <c r="G64" s="97">
        <f t="shared" si="18"/>
        <v>814.80000000000007</v>
      </c>
      <c r="H64" s="96">
        <f t="shared" si="19"/>
        <v>820</v>
      </c>
      <c r="I64" s="131">
        <f t="shared" si="20"/>
        <v>21190</v>
      </c>
      <c r="J64" s="54"/>
      <c r="K64" s="126">
        <f t="shared" si="14"/>
        <v>21190</v>
      </c>
      <c r="L64" s="130">
        <f t="shared" si="3"/>
        <v>254280</v>
      </c>
      <c r="M64" s="22"/>
    </row>
    <row r="65" spans="1:13" ht="21" customHeight="1" x14ac:dyDescent="0.35">
      <c r="A65" s="21">
        <v>57</v>
      </c>
      <c r="B65" s="84" t="s">
        <v>57</v>
      </c>
      <c r="C65" s="24" t="s">
        <v>54</v>
      </c>
      <c r="D65" s="140" t="s">
        <v>306</v>
      </c>
      <c r="E65" s="44">
        <v>19550</v>
      </c>
      <c r="F65" s="23">
        <v>4</v>
      </c>
      <c r="G65" s="97">
        <f t="shared" si="18"/>
        <v>782</v>
      </c>
      <c r="H65" s="96">
        <f t="shared" si="19"/>
        <v>790</v>
      </c>
      <c r="I65" s="131">
        <f t="shared" si="20"/>
        <v>20340</v>
      </c>
      <c r="J65" s="54"/>
      <c r="K65" s="126">
        <f t="shared" si="14"/>
        <v>20340</v>
      </c>
      <c r="L65" s="130">
        <f t="shared" si="3"/>
        <v>244080</v>
      </c>
      <c r="M65" s="22" t="s">
        <v>300</v>
      </c>
    </row>
    <row r="66" spans="1:13" ht="21" customHeight="1" x14ac:dyDescent="0.35">
      <c r="A66" s="20">
        <v>58</v>
      </c>
      <c r="B66" s="84" t="s">
        <v>288</v>
      </c>
      <c r="C66" s="24" t="s">
        <v>287</v>
      </c>
      <c r="D66" s="140" t="s">
        <v>306</v>
      </c>
      <c r="E66" s="44">
        <v>11380</v>
      </c>
      <c r="F66" s="23"/>
      <c r="G66" s="97">
        <f t="shared" si="18"/>
        <v>0</v>
      </c>
      <c r="H66" s="96">
        <f t="shared" si="19"/>
        <v>0</v>
      </c>
      <c r="I66" s="131">
        <f t="shared" si="20"/>
        <v>11380</v>
      </c>
      <c r="J66" s="54">
        <v>2000</v>
      </c>
      <c r="K66" s="126">
        <f t="shared" si="14"/>
        <v>13380</v>
      </c>
      <c r="L66" s="130">
        <f t="shared" si="3"/>
        <v>160560</v>
      </c>
      <c r="M66" s="22"/>
    </row>
    <row r="67" spans="1:13" ht="21" customHeight="1" x14ac:dyDescent="0.35">
      <c r="A67" s="21">
        <v>59</v>
      </c>
      <c r="B67" s="84" t="s">
        <v>58</v>
      </c>
      <c r="C67" s="24" t="s">
        <v>60</v>
      </c>
      <c r="D67" s="140" t="s">
        <v>305</v>
      </c>
      <c r="E67" s="44">
        <v>15580</v>
      </c>
      <c r="F67" s="23">
        <v>4</v>
      </c>
      <c r="G67" s="97">
        <f t="shared" si="18"/>
        <v>623.20000000000005</v>
      </c>
      <c r="H67" s="96">
        <f t="shared" si="19"/>
        <v>630</v>
      </c>
      <c r="I67" s="131">
        <f t="shared" si="20"/>
        <v>16210</v>
      </c>
      <c r="J67" s="54"/>
      <c r="K67" s="126">
        <f t="shared" si="14"/>
        <v>16210</v>
      </c>
      <c r="L67" s="130">
        <f t="shared" si="3"/>
        <v>194520</v>
      </c>
      <c r="M67" s="22"/>
    </row>
    <row r="68" spans="1:13" ht="21" customHeight="1" x14ac:dyDescent="0.35">
      <c r="A68" s="20">
        <v>60</v>
      </c>
      <c r="B68" s="84" t="s">
        <v>59</v>
      </c>
      <c r="C68" s="24" t="s">
        <v>60</v>
      </c>
      <c r="D68" s="140" t="s">
        <v>305</v>
      </c>
      <c r="E68" s="44">
        <v>17470</v>
      </c>
      <c r="F68" s="23">
        <v>4</v>
      </c>
      <c r="G68" s="97">
        <f t="shared" si="18"/>
        <v>698.80000000000007</v>
      </c>
      <c r="H68" s="96">
        <f t="shared" si="19"/>
        <v>700</v>
      </c>
      <c r="I68" s="131">
        <f t="shared" si="20"/>
        <v>18170</v>
      </c>
      <c r="J68" s="54"/>
      <c r="K68" s="126">
        <f t="shared" si="14"/>
        <v>18170</v>
      </c>
      <c r="L68" s="130">
        <f t="shared" si="3"/>
        <v>218040</v>
      </c>
      <c r="M68" s="22"/>
    </row>
    <row r="69" spans="1:13" ht="21" customHeight="1" x14ac:dyDescent="0.35">
      <c r="A69" s="21">
        <v>61</v>
      </c>
      <c r="B69" s="84" t="s">
        <v>61</v>
      </c>
      <c r="C69" s="24" t="s">
        <v>62</v>
      </c>
      <c r="D69" s="140" t="s">
        <v>305</v>
      </c>
      <c r="E69" s="44">
        <v>18900</v>
      </c>
      <c r="F69" s="23">
        <v>4</v>
      </c>
      <c r="G69" s="97">
        <f t="shared" si="18"/>
        <v>756</v>
      </c>
      <c r="H69" s="96">
        <f t="shared" si="19"/>
        <v>760</v>
      </c>
      <c r="I69" s="131">
        <f t="shared" si="20"/>
        <v>19660</v>
      </c>
      <c r="J69" s="54"/>
      <c r="K69" s="126">
        <f t="shared" si="14"/>
        <v>19660</v>
      </c>
      <c r="L69" s="130">
        <f t="shared" si="3"/>
        <v>235920</v>
      </c>
      <c r="M69" s="22"/>
    </row>
    <row r="70" spans="1:13" ht="21" customHeight="1" x14ac:dyDescent="0.35">
      <c r="A70" s="20">
        <v>62</v>
      </c>
      <c r="B70" s="84" t="s">
        <v>63</v>
      </c>
      <c r="C70" s="24" t="s">
        <v>62</v>
      </c>
      <c r="D70" s="140" t="s">
        <v>305</v>
      </c>
      <c r="E70" s="44">
        <v>18790</v>
      </c>
      <c r="F70" s="23">
        <v>4</v>
      </c>
      <c r="G70" s="97">
        <f t="shared" si="18"/>
        <v>751.6</v>
      </c>
      <c r="H70" s="96">
        <f t="shared" si="19"/>
        <v>760</v>
      </c>
      <c r="I70" s="131">
        <f t="shared" si="20"/>
        <v>19550</v>
      </c>
      <c r="J70" s="54"/>
      <c r="K70" s="126">
        <f t="shared" si="14"/>
        <v>19550</v>
      </c>
      <c r="L70" s="130">
        <f t="shared" si="3"/>
        <v>234600</v>
      </c>
      <c r="M70" s="22"/>
    </row>
    <row r="71" spans="1:13" ht="21" customHeight="1" x14ac:dyDescent="0.35">
      <c r="A71" s="21">
        <v>63</v>
      </c>
      <c r="B71" s="84" t="s">
        <v>288</v>
      </c>
      <c r="C71" s="24" t="s">
        <v>65</v>
      </c>
      <c r="D71" s="140" t="s">
        <v>306</v>
      </c>
      <c r="E71" s="44">
        <v>11380</v>
      </c>
      <c r="F71" s="23"/>
      <c r="G71" s="97">
        <f t="shared" si="18"/>
        <v>0</v>
      </c>
      <c r="H71" s="96">
        <f t="shared" si="19"/>
        <v>0</v>
      </c>
      <c r="I71" s="131">
        <f t="shared" si="20"/>
        <v>11380</v>
      </c>
      <c r="J71" s="54">
        <v>2000</v>
      </c>
      <c r="K71" s="126">
        <f t="shared" si="14"/>
        <v>13380</v>
      </c>
      <c r="L71" s="130">
        <f t="shared" ref="L71:L137" si="21">K71*12</f>
        <v>160560</v>
      </c>
      <c r="M71" s="22"/>
    </row>
    <row r="72" spans="1:13" ht="21" customHeight="1" x14ac:dyDescent="0.35">
      <c r="A72" s="20">
        <v>64</v>
      </c>
      <c r="B72" s="84" t="s">
        <v>64</v>
      </c>
      <c r="C72" s="24" t="s">
        <v>65</v>
      </c>
      <c r="D72" s="140" t="s">
        <v>306</v>
      </c>
      <c r="E72" s="44">
        <v>19340</v>
      </c>
      <c r="F72" s="23">
        <v>4</v>
      </c>
      <c r="G72" s="97">
        <f t="shared" si="18"/>
        <v>773.6</v>
      </c>
      <c r="H72" s="96">
        <f t="shared" si="19"/>
        <v>780</v>
      </c>
      <c r="I72" s="131">
        <f t="shared" si="20"/>
        <v>20120</v>
      </c>
      <c r="J72" s="54"/>
      <c r="K72" s="126">
        <f t="shared" si="14"/>
        <v>20120</v>
      </c>
      <c r="L72" s="130">
        <f t="shared" si="21"/>
        <v>241440</v>
      </c>
      <c r="M72" s="22"/>
    </row>
    <row r="73" spans="1:13" ht="21" customHeight="1" x14ac:dyDescent="0.35">
      <c r="A73" s="21">
        <v>65</v>
      </c>
      <c r="B73" s="84" t="s">
        <v>288</v>
      </c>
      <c r="C73" s="24" t="s">
        <v>65</v>
      </c>
      <c r="D73" s="140" t="s">
        <v>306</v>
      </c>
      <c r="E73" s="44">
        <v>11380</v>
      </c>
      <c r="F73" s="23"/>
      <c r="G73" s="97">
        <f t="shared" si="18"/>
        <v>0</v>
      </c>
      <c r="H73" s="96">
        <f t="shared" si="19"/>
        <v>0</v>
      </c>
      <c r="I73" s="131">
        <f t="shared" si="20"/>
        <v>11380</v>
      </c>
      <c r="J73" s="54">
        <v>2000</v>
      </c>
      <c r="K73" s="126">
        <f t="shared" si="14"/>
        <v>13380</v>
      </c>
      <c r="L73" s="130">
        <f t="shared" si="21"/>
        <v>160560</v>
      </c>
      <c r="M73" s="22"/>
    </row>
    <row r="74" spans="1:13" ht="21" customHeight="1" x14ac:dyDescent="0.35">
      <c r="A74" s="20">
        <v>66</v>
      </c>
      <c r="B74" s="84" t="s">
        <v>288</v>
      </c>
      <c r="C74" s="24" t="s">
        <v>65</v>
      </c>
      <c r="D74" s="140" t="s">
        <v>306</v>
      </c>
      <c r="E74" s="44">
        <v>11380</v>
      </c>
      <c r="F74" s="23"/>
      <c r="G74" s="97">
        <f t="shared" si="18"/>
        <v>0</v>
      </c>
      <c r="H74" s="96">
        <f t="shared" si="19"/>
        <v>0</v>
      </c>
      <c r="I74" s="131">
        <f t="shared" si="20"/>
        <v>11380</v>
      </c>
      <c r="J74" s="54">
        <v>2000</v>
      </c>
      <c r="K74" s="126">
        <f t="shared" si="14"/>
        <v>13380</v>
      </c>
      <c r="L74" s="130">
        <f t="shared" si="21"/>
        <v>160560</v>
      </c>
      <c r="M74" s="22"/>
    </row>
    <row r="75" spans="1:13" ht="21" customHeight="1" x14ac:dyDescent="0.35">
      <c r="A75" s="20">
        <v>67</v>
      </c>
      <c r="B75" s="84" t="s">
        <v>185</v>
      </c>
      <c r="C75" s="24" t="s">
        <v>65</v>
      </c>
      <c r="D75" s="140" t="s">
        <v>305</v>
      </c>
      <c r="E75" s="44">
        <v>21310</v>
      </c>
      <c r="F75" s="23">
        <v>4</v>
      </c>
      <c r="G75" s="97">
        <f t="shared" si="18"/>
        <v>852.4</v>
      </c>
      <c r="H75" s="96">
        <f t="shared" si="19"/>
        <v>860</v>
      </c>
      <c r="I75" s="131">
        <f t="shared" si="20"/>
        <v>22170</v>
      </c>
      <c r="J75" s="54"/>
      <c r="K75" s="126">
        <f t="shared" si="14"/>
        <v>22170</v>
      </c>
      <c r="L75" s="130">
        <f t="shared" si="21"/>
        <v>266040</v>
      </c>
      <c r="M75" s="22"/>
    </row>
    <row r="76" spans="1:13" ht="21" customHeight="1" x14ac:dyDescent="0.35">
      <c r="A76" s="21">
        <v>68</v>
      </c>
      <c r="B76" s="84" t="s">
        <v>182</v>
      </c>
      <c r="C76" s="24" t="s">
        <v>65</v>
      </c>
      <c r="D76" s="140" t="s">
        <v>305</v>
      </c>
      <c r="E76" s="44">
        <v>21290</v>
      </c>
      <c r="F76" s="23">
        <v>4</v>
      </c>
      <c r="G76" s="97">
        <f t="shared" si="18"/>
        <v>851.6</v>
      </c>
      <c r="H76" s="96">
        <f t="shared" si="19"/>
        <v>860</v>
      </c>
      <c r="I76" s="131">
        <f t="shared" si="20"/>
        <v>22150</v>
      </c>
      <c r="J76" s="54"/>
      <c r="K76" s="126">
        <f t="shared" si="14"/>
        <v>22150</v>
      </c>
      <c r="L76" s="130">
        <f t="shared" si="21"/>
        <v>265800</v>
      </c>
      <c r="M76" s="22"/>
    </row>
    <row r="77" spans="1:13" ht="21" customHeight="1" x14ac:dyDescent="0.35">
      <c r="A77" s="20">
        <v>69</v>
      </c>
      <c r="B77" s="84" t="s">
        <v>288</v>
      </c>
      <c r="C77" s="24" t="s">
        <v>65</v>
      </c>
      <c r="D77" s="140" t="s">
        <v>306</v>
      </c>
      <c r="E77" s="44">
        <v>11380</v>
      </c>
      <c r="F77" s="23"/>
      <c r="G77" s="97">
        <f t="shared" si="18"/>
        <v>0</v>
      </c>
      <c r="H77" s="96">
        <f t="shared" si="19"/>
        <v>0</v>
      </c>
      <c r="I77" s="131">
        <f t="shared" si="20"/>
        <v>11380</v>
      </c>
      <c r="J77" s="54">
        <v>2000</v>
      </c>
      <c r="K77" s="126">
        <f t="shared" si="14"/>
        <v>13380</v>
      </c>
      <c r="L77" s="130">
        <f t="shared" si="21"/>
        <v>160560</v>
      </c>
      <c r="M77" s="22"/>
    </row>
    <row r="78" spans="1:13" ht="21" customHeight="1" x14ac:dyDescent="0.35">
      <c r="A78" s="21">
        <v>70</v>
      </c>
      <c r="B78" s="84" t="s">
        <v>288</v>
      </c>
      <c r="C78" s="24" t="s">
        <v>65</v>
      </c>
      <c r="D78" s="140" t="s">
        <v>306</v>
      </c>
      <c r="E78" s="44">
        <v>11380</v>
      </c>
      <c r="F78" s="23"/>
      <c r="G78" s="97">
        <f t="shared" si="18"/>
        <v>0</v>
      </c>
      <c r="H78" s="96">
        <f t="shared" si="19"/>
        <v>0</v>
      </c>
      <c r="I78" s="131">
        <f t="shared" si="20"/>
        <v>11380</v>
      </c>
      <c r="J78" s="54">
        <v>2000</v>
      </c>
      <c r="K78" s="126">
        <f t="shared" si="14"/>
        <v>13380</v>
      </c>
      <c r="L78" s="130">
        <f t="shared" si="21"/>
        <v>160560</v>
      </c>
      <c r="M78" s="22"/>
    </row>
    <row r="79" spans="1:13" ht="21" customHeight="1" x14ac:dyDescent="0.35">
      <c r="A79" s="20">
        <v>71</v>
      </c>
      <c r="B79" s="84" t="s">
        <v>288</v>
      </c>
      <c r="C79" s="24" t="s">
        <v>65</v>
      </c>
      <c r="D79" s="140" t="s">
        <v>306</v>
      </c>
      <c r="E79" s="44">
        <v>11380</v>
      </c>
      <c r="F79" s="23"/>
      <c r="G79" s="97">
        <f t="shared" si="18"/>
        <v>0</v>
      </c>
      <c r="H79" s="96">
        <f t="shared" si="19"/>
        <v>0</v>
      </c>
      <c r="I79" s="131">
        <f t="shared" si="20"/>
        <v>11380</v>
      </c>
      <c r="J79" s="54">
        <v>2000</v>
      </c>
      <c r="K79" s="126">
        <f t="shared" si="14"/>
        <v>13380</v>
      </c>
      <c r="L79" s="130">
        <f t="shared" si="21"/>
        <v>160560</v>
      </c>
      <c r="M79" s="22"/>
    </row>
    <row r="80" spans="1:13" ht="21" customHeight="1" x14ac:dyDescent="0.35">
      <c r="A80" s="21">
        <v>72</v>
      </c>
      <c r="B80" s="84" t="s">
        <v>288</v>
      </c>
      <c r="C80" s="24" t="s">
        <v>65</v>
      </c>
      <c r="D80" s="140" t="s">
        <v>306</v>
      </c>
      <c r="E80" s="44">
        <v>11380</v>
      </c>
      <c r="F80" s="23"/>
      <c r="G80" s="97">
        <f t="shared" si="18"/>
        <v>0</v>
      </c>
      <c r="H80" s="96">
        <f t="shared" si="19"/>
        <v>0</v>
      </c>
      <c r="I80" s="131">
        <f t="shared" si="20"/>
        <v>11380</v>
      </c>
      <c r="J80" s="54">
        <v>2000</v>
      </c>
      <c r="K80" s="126">
        <f t="shared" si="14"/>
        <v>13380</v>
      </c>
      <c r="L80" s="130">
        <f t="shared" si="21"/>
        <v>160560</v>
      </c>
      <c r="M80" s="22"/>
    </row>
    <row r="81" spans="1:13" ht="21" customHeight="1" x14ac:dyDescent="0.35">
      <c r="A81" s="20">
        <v>73</v>
      </c>
      <c r="B81" s="84" t="s">
        <v>66</v>
      </c>
      <c r="C81" s="24" t="s">
        <v>31</v>
      </c>
      <c r="D81" s="140" t="s">
        <v>305</v>
      </c>
      <c r="E81" s="44">
        <v>15630</v>
      </c>
      <c r="F81" s="23">
        <v>4</v>
      </c>
      <c r="G81" s="97">
        <f t="shared" si="18"/>
        <v>625.20000000000005</v>
      </c>
      <c r="H81" s="96">
        <f t="shared" si="19"/>
        <v>630</v>
      </c>
      <c r="I81" s="131">
        <f t="shared" si="20"/>
        <v>16260</v>
      </c>
      <c r="J81" s="54"/>
      <c r="K81" s="126">
        <f t="shared" si="14"/>
        <v>16260</v>
      </c>
      <c r="L81" s="130">
        <f t="shared" si="21"/>
        <v>195120</v>
      </c>
      <c r="M81" s="22"/>
    </row>
    <row r="82" spans="1:13" ht="21" customHeight="1" x14ac:dyDescent="0.35">
      <c r="A82" s="36">
        <v>74</v>
      </c>
      <c r="B82" s="85" t="s">
        <v>67</v>
      </c>
      <c r="C82" s="24" t="s">
        <v>31</v>
      </c>
      <c r="D82" s="140" t="s">
        <v>305</v>
      </c>
      <c r="E82" s="44">
        <v>14970</v>
      </c>
      <c r="F82" s="23">
        <v>4</v>
      </c>
      <c r="G82" s="97">
        <f t="shared" si="18"/>
        <v>598.80000000000007</v>
      </c>
      <c r="H82" s="96">
        <f t="shared" si="19"/>
        <v>600</v>
      </c>
      <c r="I82" s="131">
        <f t="shared" si="20"/>
        <v>15570</v>
      </c>
      <c r="J82" s="54"/>
      <c r="K82" s="126">
        <f t="shared" si="14"/>
        <v>15570</v>
      </c>
      <c r="L82" s="130">
        <f t="shared" si="21"/>
        <v>186840</v>
      </c>
      <c r="M82" s="22"/>
    </row>
    <row r="83" spans="1:13" ht="21" customHeight="1" x14ac:dyDescent="0.35">
      <c r="A83" s="21">
        <v>75</v>
      </c>
      <c r="B83" s="88" t="s">
        <v>68</v>
      </c>
      <c r="C83" s="17" t="s">
        <v>31</v>
      </c>
      <c r="D83" s="140" t="s">
        <v>305</v>
      </c>
      <c r="E83" s="43">
        <v>15600</v>
      </c>
      <c r="F83" s="19">
        <v>4</v>
      </c>
      <c r="G83" s="97">
        <f t="shared" si="18"/>
        <v>624</v>
      </c>
      <c r="H83" s="96">
        <f t="shared" si="19"/>
        <v>630</v>
      </c>
      <c r="I83" s="131">
        <f t="shared" si="20"/>
        <v>16230</v>
      </c>
      <c r="J83" s="53"/>
      <c r="K83" s="126">
        <f t="shared" si="14"/>
        <v>16230</v>
      </c>
      <c r="L83" s="130">
        <f t="shared" si="21"/>
        <v>194760</v>
      </c>
      <c r="M83" s="18"/>
    </row>
    <row r="84" spans="1:13" ht="21" customHeight="1" x14ac:dyDescent="0.35">
      <c r="A84" s="21">
        <v>76</v>
      </c>
      <c r="B84" s="84" t="s">
        <v>69</v>
      </c>
      <c r="C84" s="24" t="s">
        <v>31</v>
      </c>
      <c r="D84" s="140" t="s">
        <v>305</v>
      </c>
      <c r="E84" s="44">
        <v>15600</v>
      </c>
      <c r="F84" s="23">
        <v>4</v>
      </c>
      <c r="G84" s="97">
        <f t="shared" si="18"/>
        <v>624</v>
      </c>
      <c r="H84" s="96">
        <f t="shared" si="19"/>
        <v>630</v>
      </c>
      <c r="I84" s="131">
        <f t="shared" si="20"/>
        <v>16230</v>
      </c>
      <c r="J84" s="54"/>
      <c r="K84" s="126">
        <f t="shared" si="14"/>
        <v>16230</v>
      </c>
      <c r="L84" s="130">
        <f t="shared" si="21"/>
        <v>194760</v>
      </c>
      <c r="M84" s="22"/>
    </row>
    <row r="85" spans="1:13" ht="21" customHeight="1" x14ac:dyDescent="0.35">
      <c r="A85" s="20">
        <v>77</v>
      </c>
      <c r="B85" s="84" t="s">
        <v>70</v>
      </c>
      <c r="C85" s="24" t="s">
        <v>31</v>
      </c>
      <c r="D85" s="140" t="s">
        <v>305</v>
      </c>
      <c r="E85" s="44">
        <v>15600</v>
      </c>
      <c r="F85" s="23">
        <v>4</v>
      </c>
      <c r="G85" s="97">
        <f t="shared" si="18"/>
        <v>624</v>
      </c>
      <c r="H85" s="96">
        <f t="shared" si="19"/>
        <v>630</v>
      </c>
      <c r="I85" s="131">
        <f t="shared" si="20"/>
        <v>16230</v>
      </c>
      <c r="J85" s="54"/>
      <c r="K85" s="126">
        <f t="shared" si="14"/>
        <v>16230</v>
      </c>
      <c r="L85" s="130">
        <f t="shared" si="21"/>
        <v>194760</v>
      </c>
      <c r="M85" s="22"/>
    </row>
    <row r="86" spans="1:13" ht="21" customHeight="1" x14ac:dyDescent="0.35">
      <c r="A86" s="21">
        <v>78</v>
      </c>
      <c r="B86" s="90" t="s">
        <v>71</v>
      </c>
      <c r="C86" s="24" t="s">
        <v>31</v>
      </c>
      <c r="D86" s="140" t="s">
        <v>305</v>
      </c>
      <c r="E86" s="44">
        <v>15080</v>
      </c>
      <c r="F86" s="23">
        <v>4</v>
      </c>
      <c r="G86" s="97">
        <f t="shared" si="18"/>
        <v>603.20000000000005</v>
      </c>
      <c r="H86" s="96">
        <f t="shared" si="19"/>
        <v>610</v>
      </c>
      <c r="I86" s="131">
        <f t="shared" si="20"/>
        <v>15690</v>
      </c>
      <c r="J86" s="54"/>
      <c r="K86" s="126">
        <f t="shared" si="14"/>
        <v>15690</v>
      </c>
      <c r="L86" s="130">
        <f t="shared" si="21"/>
        <v>188280</v>
      </c>
      <c r="M86" s="22"/>
    </row>
    <row r="87" spans="1:13" ht="21" customHeight="1" x14ac:dyDescent="0.35">
      <c r="A87" s="20">
        <v>79</v>
      </c>
      <c r="B87" s="84" t="s">
        <v>72</v>
      </c>
      <c r="C87" s="24" t="s">
        <v>25</v>
      </c>
      <c r="D87" s="140" t="s">
        <v>306</v>
      </c>
      <c r="E87" s="44">
        <v>13210</v>
      </c>
      <c r="F87" s="23">
        <v>4</v>
      </c>
      <c r="G87" s="97">
        <f t="shared" si="18"/>
        <v>528.4</v>
      </c>
      <c r="H87" s="96">
        <f t="shared" si="19"/>
        <v>530</v>
      </c>
      <c r="I87" s="131">
        <f t="shared" si="20"/>
        <v>13740</v>
      </c>
      <c r="J87" s="54">
        <v>860</v>
      </c>
      <c r="K87" s="126">
        <f t="shared" si="14"/>
        <v>14600</v>
      </c>
      <c r="L87" s="130">
        <f t="shared" si="21"/>
        <v>175200</v>
      </c>
      <c r="M87" s="22"/>
    </row>
    <row r="88" spans="1:13" ht="21" customHeight="1" x14ac:dyDescent="0.35">
      <c r="A88" s="21">
        <v>80</v>
      </c>
      <c r="B88" s="84" t="s">
        <v>288</v>
      </c>
      <c r="C88" s="24" t="s">
        <v>25</v>
      </c>
      <c r="D88" s="140" t="s">
        <v>306</v>
      </c>
      <c r="E88" s="44">
        <v>11380</v>
      </c>
      <c r="F88" s="23"/>
      <c r="G88" s="97">
        <f t="shared" si="18"/>
        <v>0</v>
      </c>
      <c r="H88" s="96">
        <f t="shared" si="19"/>
        <v>0</v>
      </c>
      <c r="I88" s="131">
        <f t="shared" si="20"/>
        <v>11380</v>
      </c>
      <c r="J88" s="54">
        <v>2000</v>
      </c>
      <c r="K88" s="126">
        <f t="shared" si="14"/>
        <v>13380</v>
      </c>
      <c r="L88" s="130">
        <f t="shared" si="21"/>
        <v>160560</v>
      </c>
      <c r="M88" s="22"/>
    </row>
    <row r="89" spans="1:13" ht="21" customHeight="1" x14ac:dyDescent="0.35">
      <c r="A89" s="20">
        <v>81</v>
      </c>
      <c r="B89" s="84" t="s">
        <v>73</v>
      </c>
      <c r="C89" s="24" t="s">
        <v>74</v>
      </c>
      <c r="D89" s="140" t="s">
        <v>306</v>
      </c>
      <c r="E89" s="44">
        <v>12240</v>
      </c>
      <c r="F89" s="23">
        <v>4</v>
      </c>
      <c r="G89" s="97">
        <f t="shared" si="18"/>
        <v>489.6</v>
      </c>
      <c r="H89" s="96">
        <f t="shared" si="19"/>
        <v>490</v>
      </c>
      <c r="I89" s="131">
        <f t="shared" si="20"/>
        <v>12730</v>
      </c>
      <c r="J89" s="54">
        <v>1870</v>
      </c>
      <c r="K89" s="126">
        <f t="shared" si="14"/>
        <v>14600</v>
      </c>
      <c r="L89" s="130">
        <f t="shared" si="21"/>
        <v>175200</v>
      </c>
      <c r="M89" s="22"/>
    </row>
    <row r="90" spans="1:13" ht="21" customHeight="1" x14ac:dyDescent="0.35">
      <c r="A90" s="21">
        <v>82</v>
      </c>
      <c r="B90" s="84" t="s">
        <v>78</v>
      </c>
      <c r="C90" s="24" t="s">
        <v>74</v>
      </c>
      <c r="D90" s="140" t="s">
        <v>306</v>
      </c>
      <c r="E90" s="44">
        <v>19550</v>
      </c>
      <c r="F90" s="23">
        <v>4</v>
      </c>
      <c r="G90" s="97">
        <f t="shared" si="18"/>
        <v>782</v>
      </c>
      <c r="H90" s="96">
        <f t="shared" si="19"/>
        <v>790</v>
      </c>
      <c r="I90" s="131">
        <f t="shared" si="20"/>
        <v>20340</v>
      </c>
      <c r="J90" s="54"/>
      <c r="K90" s="126">
        <f t="shared" si="14"/>
        <v>20340</v>
      </c>
      <c r="L90" s="130">
        <f t="shared" si="21"/>
        <v>244080</v>
      </c>
      <c r="M90" s="22"/>
    </row>
    <row r="91" spans="1:13" ht="21" customHeight="1" x14ac:dyDescent="0.35">
      <c r="A91" s="20">
        <v>83</v>
      </c>
      <c r="B91" s="84" t="s">
        <v>79</v>
      </c>
      <c r="C91" s="24" t="s">
        <v>74</v>
      </c>
      <c r="D91" s="140" t="s">
        <v>306</v>
      </c>
      <c r="E91" s="44">
        <v>11810</v>
      </c>
      <c r="F91" s="23">
        <v>4</v>
      </c>
      <c r="G91" s="97">
        <f t="shared" si="18"/>
        <v>472.40000000000003</v>
      </c>
      <c r="H91" s="96">
        <f t="shared" si="19"/>
        <v>480</v>
      </c>
      <c r="I91" s="131">
        <f t="shared" si="20"/>
        <v>12290</v>
      </c>
      <c r="J91" s="54">
        <v>2000</v>
      </c>
      <c r="K91" s="126">
        <f t="shared" si="14"/>
        <v>14290</v>
      </c>
      <c r="L91" s="130">
        <f t="shared" si="21"/>
        <v>171480</v>
      </c>
      <c r="M91" s="22"/>
    </row>
    <row r="92" spans="1:13" ht="21" customHeight="1" x14ac:dyDescent="0.35">
      <c r="A92" s="21">
        <v>84</v>
      </c>
      <c r="B92" s="84" t="s">
        <v>264</v>
      </c>
      <c r="C92" s="24" t="s">
        <v>74</v>
      </c>
      <c r="D92" s="140" t="s">
        <v>306</v>
      </c>
      <c r="E92" s="44">
        <v>15240</v>
      </c>
      <c r="F92" s="23">
        <v>4</v>
      </c>
      <c r="G92" s="97">
        <f t="shared" si="18"/>
        <v>609.6</v>
      </c>
      <c r="H92" s="96">
        <f t="shared" si="19"/>
        <v>610</v>
      </c>
      <c r="I92" s="131">
        <f t="shared" si="20"/>
        <v>15850</v>
      </c>
      <c r="J92" s="54"/>
      <c r="K92" s="126">
        <f t="shared" si="14"/>
        <v>15850</v>
      </c>
      <c r="L92" s="130">
        <f t="shared" si="21"/>
        <v>190200</v>
      </c>
      <c r="M92" s="22"/>
    </row>
    <row r="93" spans="1:13" ht="21" customHeight="1" x14ac:dyDescent="0.35">
      <c r="A93" s="20">
        <v>85</v>
      </c>
      <c r="B93" s="84" t="s">
        <v>183</v>
      </c>
      <c r="C93" s="24" t="s">
        <v>74</v>
      </c>
      <c r="D93" s="140" t="s">
        <v>306</v>
      </c>
      <c r="E93" s="44">
        <v>11810</v>
      </c>
      <c r="F93" s="23">
        <v>4</v>
      </c>
      <c r="G93" s="97">
        <f t="shared" si="18"/>
        <v>472.40000000000003</v>
      </c>
      <c r="H93" s="96">
        <f t="shared" si="19"/>
        <v>480</v>
      </c>
      <c r="I93" s="131">
        <f t="shared" si="20"/>
        <v>12290</v>
      </c>
      <c r="J93" s="54">
        <v>2000</v>
      </c>
      <c r="K93" s="126">
        <f t="shared" si="14"/>
        <v>14290</v>
      </c>
      <c r="L93" s="130">
        <f t="shared" si="21"/>
        <v>171480</v>
      </c>
      <c r="M93" s="22"/>
    </row>
    <row r="94" spans="1:13" ht="21" customHeight="1" x14ac:dyDescent="0.35">
      <c r="A94" s="21">
        <v>86</v>
      </c>
      <c r="B94" s="84" t="s">
        <v>80</v>
      </c>
      <c r="C94" s="24" t="s">
        <v>74</v>
      </c>
      <c r="D94" s="140" t="s">
        <v>306</v>
      </c>
      <c r="E94" s="44">
        <v>15150</v>
      </c>
      <c r="F94" s="23">
        <v>4</v>
      </c>
      <c r="G94" s="97">
        <f t="shared" si="18"/>
        <v>606</v>
      </c>
      <c r="H94" s="96">
        <f t="shared" si="19"/>
        <v>610</v>
      </c>
      <c r="I94" s="131">
        <f t="shared" si="20"/>
        <v>15760</v>
      </c>
      <c r="J94" s="54"/>
      <c r="K94" s="126">
        <f t="shared" si="14"/>
        <v>15760</v>
      </c>
      <c r="L94" s="130">
        <f t="shared" si="21"/>
        <v>189120</v>
      </c>
      <c r="M94" s="22"/>
    </row>
    <row r="95" spans="1:13" ht="21" customHeight="1" x14ac:dyDescent="0.35">
      <c r="A95" s="20">
        <v>87</v>
      </c>
      <c r="B95" s="84" t="s">
        <v>81</v>
      </c>
      <c r="C95" s="24" t="s">
        <v>75</v>
      </c>
      <c r="D95" s="140" t="s">
        <v>304</v>
      </c>
      <c r="E95" s="44">
        <v>30560</v>
      </c>
      <c r="F95" s="23">
        <v>4</v>
      </c>
      <c r="G95" s="97">
        <f t="shared" si="18"/>
        <v>1222.4000000000001</v>
      </c>
      <c r="H95" s="96">
        <f t="shared" si="19"/>
        <v>1230</v>
      </c>
      <c r="I95" s="131">
        <f t="shared" si="20"/>
        <v>31790</v>
      </c>
      <c r="J95" s="54"/>
      <c r="K95" s="126">
        <f t="shared" si="14"/>
        <v>31790</v>
      </c>
      <c r="L95" s="130">
        <f t="shared" si="21"/>
        <v>381480</v>
      </c>
      <c r="M95" s="22"/>
    </row>
    <row r="96" spans="1:13" ht="21" customHeight="1" x14ac:dyDescent="0.35">
      <c r="A96" s="20">
        <v>88</v>
      </c>
      <c r="B96" s="84" t="s">
        <v>82</v>
      </c>
      <c r="C96" s="24" t="s">
        <v>75</v>
      </c>
      <c r="D96" s="140" t="s">
        <v>304</v>
      </c>
      <c r="E96" s="44">
        <v>19510</v>
      </c>
      <c r="F96" s="23">
        <v>4</v>
      </c>
      <c r="G96" s="97">
        <f t="shared" si="18"/>
        <v>780.4</v>
      </c>
      <c r="H96" s="96">
        <f t="shared" si="19"/>
        <v>790</v>
      </c>
      <c r="I96" s="131">
        <f t="shared" si="20"/>
        <v>20300</v>
      </c>
      <c r="J96" s="54"/>
      <c r="K96" s="126">
        <f t="shared" si="14"/>
        <v>20300</v>
      </c>
      <c r="L96" s="130">
        <f t="shared" si="21"/>
        <v>243600</v>
      </c>
      <c r="M96" s="22"/>
    </row>
    <row r="97" spans="1:13" ht="21" customHeight="1" x14ac:dyDescent="0.35">
      <c r="A97" s="21">
        <v>89</v>
      </c>
      <c r="B97" s="84" t="s">
        <v>83</v>
      </c>
      <c r="C97" s="24" t="s">
        <v>75</v>
      </c>
      <c r="D97" s="140" t="s">
        <v>304</v>
      </c>
      <c r="E97" s="44">
        <v>28540</v>
      </c>
      <c r="F97" s="23">
        <v>4</v>
      </c>
      <c r="G97" s="97">
        <f t="shared" si="18"/>
        <v>1141.6000000000001</v>
      </c>
      <c r="H97" s="96">
        <f t="shared" si="19"/>
        <v>1150</v>
      </c>
      <c r="I97" s="131">
        <f t="shared" si="20"/>
        <v>29690</v>
      </c>
      <c r="J97" s="54"/>
      <c r="K97" s="126">
        <f t="shared" si="14"/>
        <v>29690</v>
      </c>
      <c r="L97" s="130">
        <f t="shared" si="21"/>
        <v>356280</v>
      </c>
      <c r="M97" s="22"/>
    </row>
    <row r="98" spans="1:13" ht="21" customHeight="1" x14ac:dyDescent="0.35">
      <c r="A98" s="20">
        <v>90</v>
      </c>
      <c r="B98" s="84" t="s">
        <v>84</v>
      </c>
      <c r="C98" s="24" t="s">
        <v>75</v>
      </c>
      <c r="D98" s="140" t="s">
        <v>304</v>
      </c>
      <c r="E98" s="44">
        <v>19510</v>
      </c>
      <c r="F98" s="23">
        <v>4</v>
      </c>
      <c r="G98" s="97">
        <f t="shared" si="18"/>
        <v>780.4</v>
      </c>
      <c r="H98" s="96">
        <f t="shared" si="19"/>
        <v>790</v>
      </c>
      <c r="I98" s="131">
        <f t="shared" si="20"/>
        <v>20300</v>
      </c>
      <c r="J98" s="54"/>
      <c r="K98" s="126">
        <f t="shared" si="14"/>
        <v>20300</v>
      </c>
      <c r="L98" s="130">
        <f t="shared" si="21"/>
        <v>243600</v>
      </c>
      <c r="M98" s="22"/>
    </row>
    <row r="99" spans="1:13" ht="21" customHeight="1" x14ac:dyDescent="0.35">
      <c r="A99" s="21">
        <v>91</v>
      </c>
      <c r="B99" s="84" t="s">
        <v>85</v>
      </c>
      <c r="C99" s="24" t="s">
        <v>75</v>
      </c>
      <c r="D99" s="140" t="s">
        <v>304</v>
      </c>
      <c r="E99" s="44">
        <v>23680</v>
      </c>
      <c r="F99" s="23">
        <v>4</v>
      </c>
      <c r="G99" s="97">
        <f t="shared" si="18"/>
        <v>947.2</v>
      </c>
      <c r="H99" s="96">
        <f t="shared" si="19"/>
        <v>950</v>
      </c>
      <c r="I99" s="131">
        <f t="shared" si="20"/>
        <v>24630</v>
      </c>
      <c r="J99" s="54"/>
      <c r="K99" s="126">
        <f t="shared" si="14"/>
        <v>24630</v>
      </c>
      <c r="L99" s="130">
        <f t="shared" si="21"/>
        <v>295560</v>
      </c>
      <c r="M99" s="22"/>
    </row>
    <row r="100" spans="1:13" ht="21" customHeight="1" x14ac:dyDescent="0.35">
      <c r="A100" s="20">
        <v>92</v>
      </c>
      <c r="B100" s="84" t="s">
        <v>86</v>
      </c>
      <c r="C100" s="24" t="s">
        <v>75</v>
      </c>
      <c r="D100" s="140" t="s">
        <v>304</v>
      </c>
      <c r="E100" s="44">
        <v>18840</v>
      </c>
      <c r="F100" s="23">
        <v>4</v>
      </c>
      <c r="G100" s="97">
        <f t="shared" si="18"/>
        <v>753.6</v>
      </c>
      <c r="H100" s="96">
        <f t="shared" si="19"/>
        <v>760</v>
      </c>
      <c r="I100" s="131">
        <f t="shared" si="20"/>
        <v>19600</v>
      </c>
      <c r="J100" s="54"/>
      <c r="K100" s="126">
        <f t="shared" si="14"/>
        <v>19600</v>
      </c>
      <c r="L100" s="130">
        <f t="shared" si="21"/>
        <v>235200</v>
      </c>
      <c r="M100" s="22"/>
    </row>
    <row r="101" spans="1:13" ht="21" customHeight="1" x14ac:dyDescent="0.35">
      <c r="A101" s="21">
        <v>93</v>
      </c>
      <c r="B101" s="84" t="s">
        <v>87</v>
      </c>
      <c r="C101" s="24" t="s">
        <v>75</v>
      </c>
      <c r="D101" s="140" t="s">
        <v>304</v>
      </c>
      <c r="E101" s="44">
        <v>29820</v>
      </c>
      <c r="F101" s="23">
        <v>4</v>
      </c>
      <c r="G101" s="97">
        <f t="shared" si="18"/>
        <v>1192.8</v>
      </c>
      <c r="H101" s="96">
        <f t="shared" si="19"/>
        <v>1200</v>
      </c>
      <c r="I101" s="131">
        <f t="shared" si="20"/>
        <v>31020</v>
      </c>
      <c r="J101" s="54"/>
      <c r="K101" s="126">
        <f t="shared" si="14"/>
        <v>31020</v>
      </c>
      <c r="L101" s="130">
        <f t="shared" si="21"/>
        <v>372240</v>
      </c>
      <c r="M101" s="22"/>
    </row>
    <row r="102" spans="1:13" ht="21" customHeight="1" x14ac:dyDescent="0.35">
      <c r="A102" s="20">
        <v>94</v>
      </c>
      <c r="B102" s="84" t="s">
        <v>88</v>
      </c>
      <c r="C102" s="24" t="s">
        <v>75</v>
      </c>
      <c r="D102" s="140" t="s">
        <v>304</v>
      </c>
      <c r="E102" s="44">
        <v>26500</v>
      </c>
      <c r="F102" s="23">
        <v>4</v>
      </c>
      <c r="G102" s="97">
        <f t="shared" si="18"/>
        <v>1060</v>
      </c>
      <c r="H102" s="96">
        <f t="shared" si="19"/>
        <v>1060</v>
      </c>
      <c r="I102" s="131">
        <f t="shared" si="20"/>
        <v>27560</v>
      </c>
      <c r="J102" s="54"/>
      <c r="K102" s="126">
        <f t="shared" ref="K102:K165" si="22">I102+J102</f>
        <v>27560</v>
      </c>
      <c r="L102" s="130">
        <f t="shared" si="21"/>
        <v>330720</v>
      </c>
      <c r="M102" s="22"/>
    </row>
    <row r="103" spans="1:13" ht="21" customHeight="1" x14ac:dyDescent="0.35">
      <c r="A103" s="21">
        <v>95</v>
      </c>
      <c r="B103" s="84" t="s">
        <v>89</v>
      </c>
      <c r="C103" s="24" t="s">
        <v>75</v>
      </c>
      <c r="D103" s="140" t="s">
        <v>304</v>
      </c>
      <c r="E103" s="44">
        <v>30550</v>
      </c>
      <c r="F103" s="23">
        <v>4</v>
      </c>
      <c r="G103" s="97">
        <f t="shared" si="18"/>
        <v>1222</v>
      </c>
      <c r="H103" s="96">
        <f t="shared" si="19"/>
        <v>1230</v>
      </c>
      <c r="I103" s="131">
        <f t="shared" si="20"/>
        <v>31780</v>
      </c>
      <c r="J103" s="54"/>
      <c r="K103" s="126">
        <f t="shared" si="22"/>
        <v>31780</v>
      </c>
      <c r="L103" s="130">
        <f t="shared" si="21"/>
        <v>381360</v>
      </c>
      <c r="M103" s="22"/>
    </row>
    <row r="104" spans="1:13" ht="21" customHeight="1" x14ac:dyDescent="0.35">
      <c r="A104" s="20">
        <v>96</v>
      </c>
      <c r="B104" s="84" t="s">
        <v>90</v>
      </c>
      <c r="C104" s="24" t="s">
        <v>75</v>
      </c>
      <c r="D104" s="140" t="s">
        <v>304</v>
      </c>
      <c r="E104" s="44">
        <v>30170</v>
      </c>
      <c r="F104" s="23">
        <v>4</v>
      </c>
      <c r="G104" s="97">
        <f t="shared" si="18"/>
        <v>1206.8</v>
      </c>
      <c r="H104" s="96">
        <f t="shared" si="19"/>
        <v>1210</v>
      </c>
      <c r="I104" s="131">
        <f t="shared" si="20"/>
        <v>31380</v>
      </c>
      <c r="J104" s="54"/>
      <c r="K104" s="126">
        <f t="shared" si="22"/>
        <v>31380</v>
      </c>
      <c r="L104" s="130">
        <f t="shared" si="21"/>
        <v>376560</v>
      </c>
      <c r="M104" s="22"/>
    </row>
    <row r="105" spans="1:13" ht="21" customHeight="1" x14ac:dyDescent="0.35">
      <c r="A105" s="21">
        <v>97</v>
      </c>
      <c r="B105" s="84" t="s">
        <v>91</v>
      </c>
      <c r="C105" s="24" t="s">
        <v>75</v>
      </c>
      <c r="D105" s="140" t="s">
        <v>304</v>
      </c>
      <c r="E105" s="44">
        <v>29770</v>
      </c>
      <c r="F105" s="23">
        <v>4</v>
      </c>
      <c r="G105" s="97">
        <f t="shared" si="18"/>
        <v>1190.8</v>
      </c>
      <c r="H105" s="96">
        <f t="shared" si="19"/>
        <v>1200</v>
      </c>
      <c r="I105" s="131">
        <f t="shared" si="20"/>
        <v>30970</v>
      </c>
      <c r="J105" s="54"/>
      <c r="K105" s="126">
        <f t="shared" si="22"/>
        <v>30970</v>
      </c>
      <c r="L105" s="130">
        <f t="shared" si="21"/>
        <v>371640</v>
      </c>
      <c r="M105" s="22"/>
    </row>
    <row r="106" spans="1:13" ht="21" customHeight="1" x14ac:dyDescent="0.35">
      <c r="A106" s="20">
        <v>98</v>
      </c>
      <c r="B106" s="84" t="s">
        <v>92</v>
      </c>
      <c r="C106" s="24" t="s">
        <v>75</v>
      </c>
      <c r="D106" s="140" t="s">
        <v>304</v>
      </c>
      <c r="E106" s="44">
        <v>20170</v>
      </c>
      <c r="F106" s="23">
        <v>4</v>
      </c>
      <c r="G106" s="97">
        <f t="shared" si="18"/>
        <v>806.80000000000007</v>
      </c>
      <c r="H106" s="96">
        <f t="shared" si="19"/>
        <v>810</v>
      </c>
      <c r="I106" s="131">
        <f t="shared" si="20"/>
        <v>20980</v>
      </c>
      <c r="J106" s="54"/>
      <c r="K106" s="126">
        <f t="shared" si="22"/>
        <v>20980</v>
      </c>
      <c r="L106" s="130">
        <f t="shared" si="21"/>
        <v>251760</v>
      </c>
      <c r="M106" s="22"/>
    </row>
    <row r="107" spans="1:13" ht="21" customHeight="1" x14ac:dyDescent="0.35">
      <c r="A107" s="21">
        <v>99</v>
      </c>
      <c r="B107" s="84" t="s">
        <v>93</v>
      </c>
      <c r="C107" s="24" t="s">
        <v>75</v>
      </c>
      <c r="D107" s="140" t="s">
        <v>304</v>
      </c>
      <c r="E107" s="44">
        <v>19590</v>
      </c>
      <c r="F107" s="23">
        <v>4</v>
      </c>
      <c r="G107" s="97">
        <f t="shared" si="18"/>
        <v>783.6</v>
      </c>
      <c r="H107" s="96">
        <f t="shared" si="19"/>
        <v>790</v>
      </c>
      <c r="I107" s="131">
        <f t="shared" si="20"/>
        <v>20380</v>
      </c>
      <c r="J107" s="54"/>
      <c r="K107" s="126">
        <f t="shared" si="22"/>
        <v>20380</v>
      </c>
      <c r="L107" s="130">
        <f t="shared" si="21"/>
        <v>244560</v>
      </c>
      <c r="M107" s="22"/>
    </row>
    <row r="108" spans="1:13" ht="21" customHeight="1" x14ac:dyDescent="0.35">
      <c r="A108" s="20">
        <v>100</v>
      </c>
      <c r="B108" s="84" t="s">
        <v>94</v>
      </c>
      <c r="C108" s="24" t="s">
        <v>75</v>
      </c>
      <c r="D108" s="140" t="s">
        <v>304</v>
      </c>
      <c r="E108" s="44">
        <v>18840</v>
      </c>
      <c r="F108" s="23">
        <v>4</v>
      </c>
      <c r="G108" s="97">
        <f t="shared" si="18"/>
        <v>753.6</v>
      </c>
      <c r="H108" s="96">
        <f t="shared" si="19"/>
        <v>760</v>
      </c>
      <c r="I108" s="131">
        <f t="shared" si="20"/>
        <v>19600</v>
      </c>
      <c r="J108" s="54"/>
      <c r="K108" s="126">
        <f t="shared" si="22"/>
        <v>19600</v>
      </c>
      <c r="L108" s="130">
        <f t="shared" si="21"/>
        <v>235200</v>
      </c>
      <c r="M108" s="22"/>
    </row>
    <row r="109" spans="1:13" ht="21" customHeight="1" x14ac:dyDescent="0.35">
      <c r="A109" s="36">
        <v>101</v>
      </c>
      <c r="B109" s="86" t="s">
        <v>269</v>
      </c>
      <c r="C109" s="24" t="s">
        <v>75</v>
      </c>
      <c r="D109" s="140" t="s">
        <v>304</v>
      </c>
      <c r="E109" s="44">
        <v>18840</v>
      </c>
      <c r="F109" s="23">
        <v>4</v>
      </c>
      <c r="G109" s="97">
        <f t="shared" si="18"/>
        <v>753.6</v>
      </c>
      <c r="H109" s="96">
        <f t="shared" si="19"/>
        <v>760</v>
      </c>
      <c r="I109" s="131">
        <f t="shared" si="20"/>
        <v>19600</v>
      </c>
      <c r="J109" s="55"/>
      <c r="K109" s="126">
        <f t="shared" si="22"/>
        <v>19600</v>
      </c>
      <c r="L109" s="130">
        <f t="shared" si="21"/>
        <v>235200</v>
      </c>
      <c r="M109" s="37"/>
    </row>
    <row r="110" spans="1:13" ht="21" customHeight="1" x14ac:dyDescent="0.35">
      <c r="A110" s="21">
        <v>102</v>
      </c>
      <c r="B110" s="85" t="s">
        <v>95</v>
      </c>
      <c r="C110" s="17" t="s">
        <v>75</v>
      </c>
      <c r="D110" s="140" t="s">
        <v>304</v>
      </c>
      <c r="E110" s="43">
        <v>18840</v>
      </c>
      <c r="F110" s="19">
        <v>4</v>
      </c>
      <c r="G110" s="97">
        <f t="shared" si="18"/>
        <v>753.6</v>
      </c>
      <c r="H110" s="96">
        <f t="shared" si="19"/>
        <v>760</v>
      </c>
      <c r="I110" s="131">
        <f t="shared" si="20"/>
        <v>19600</v>
      </c>
      <c r="J110" s="54"/>
      <c r="K110" s="126">
        <f t="shared" si="22"/>
        <v>19600</v>
      </c>
      <c r="L110" s="130">
        <f t="shared" si="21"/>
        <v>235200</v>
      </c>
      <c r="M110" s="22"/>
    </row>
    <row r="111" spans="1:13" ht="21" customHeight="1" x14ac:dyDescent="0.35">
      <c r="A111" s="20">
        <v>103</v>
      </c>
      <c r="B111" s="84" t="s">
        <v>96</v>
      </c>
      <c r="C111" s="24" t="s">
        <v>75</v>
      </c>
      <c r="D111" s="140" t="s">
        <v>304</v>
      </c>
      <c r="E111" s="44">
        <v>18840</v>
      </c>
      <c r="F111" s="23">
        <v>4</v>
      </c>
      <c r="G111" s="97">
        <f t="shared" si="18"/>
        <v>753.6</v>
      </c>
      <c r="H111" s="96">
        <f t="shared" si="19"/>
        <v>760</v>
      </c>
      <c r="I111" s="131">
        <f t="shared" si="20"/>
        <v>19600</v>
      </c>
      <c r="J111" s="54"/>
      <c r="K111" s="126">
        <f t="shared" si="22"/>
        <v>19600</v>
      </c>
      <c r="L111" s="130">
        <f t="shared" si="21"/>
        <v>235200</v>
      </c>
      <c r="M111" s="22"/>
    </row>
    <row r="112" spans="1:13" ht="21" customHeight="1" x14ac:dyDescent="0.35">
      <c r="A112" s="21">
        <v>104</v>
      </c>
      <c r="B112" s="84" t="s">
        <v>97</v>
      </c>
      <c r="C112" s="24" t="s">
        <v>76</v>
      </c>
      <c r="D112" s="140" t="s">
        <v>304</v>
      </c>
      <c r="E112" s="44">
        <v>19570</v>
      </c>
      <c r="F112" s="23">
        <v>4</v>
      </c>
      <c r="G112" s="97">
        <f t="shared" si="18"/>
        <v>782.80000000000007</v>
      </c>
      <c r="H112" s="96">
        <f t="shared" si="19"/>
        <v>790</v>
      </c>
      <c r="I112" s="131">
        <f t="shared" si="20"/>
        <v>20360</v>
      </c>
      <c r="J112" s="54"/>
      <c r="K112" s="126">
        <f t="shared" si="22"/>
        <v>20360</v>
      </c>
      <c r="L112" s="130">
        <f t="shared" si="21"/>
        <v>244320</v>
      </c>
      <c r="M112" s="22"/>
    </row>
    <row r="113" spans="1:13" ht="21" customHeight="1" x14ac:dyDescent="0.35">
      <c r="A113" s="20">
        <v>105</v>
      </c>
      <c r="B113" s="84" t="s">
        <v>98</v>
      </c>
      <c r="C113" s="24" t="s">
        <v>76</v>
      </c>
      <c r="D113" s="140" t="s">
        <v>304</v>
      </c>
      <c r="E113" s="44">
        <v>19370</v>
      </c>
      <c r="F113" s="23">
        <v>4</v>
      </c>
      <c r="G113" s="97">
        <f t="shared" si="18"/>
        <v>774.80000000000007</v>
      </c>
      <c r="H113" s="96">
        <f t="shared" si="19"/>
        <v>780</v>
      </c>
      <c r="I113" s="131">
        <f t="shared" si="20"/>
        <v>20150</v>
      </c>
      <c r="J113" s="54"/>
      <c r="K113" s="126">
        <f t="shared" si="22"/>
        <v>20150</v>
      </c>
      <c r="L113" s="130">
        <f t="shared" si="21"/>
        <v>241800</v>
      </c>
      <c r="M113" s="22"/>
    </row>
    <row r="114" spans="1:13" ht="21" customHeight="1" x14ac:dyDescent="0.35">
      <c r="A114" s="21">
        <v>106</v>
      </c>
      <c r="B114" s="84" t="s">
        <v>99</v>
      </c>
      <c r="C114" s="24" t="s">
        <v>76</v>
      </c>
      <c r="D114" s="140" t="s">
        <v>304</v>
      </c>
      <c r="E114" s="44">
        <v>31080</v>
      </c>
      <c r="F114" s="23">
        <v>4</v>
      </c>
      <c r="G114" s="97">
        <f t="shared" si="18"/>
        <v>1243.2</v>
      </c>
      <c r="H114" s="96">
        <f t="shared" si="19"/>
        <v>1250</v>
      </c>
      <c r="I114" s="131">
        <f t="shared" si="20"/>
        <v>32330</v>
      </c>
      <c r="J114" s="54"/>
      <c r="K114" s="126">
        <f t="shared" si="22"/>
        <v>32330</v>
      </c>
      <c r="L114" s="130">
        <f t="shared" si="21"/>
        <v>387960</v>
      </c>
      <c r="M114" s="22"/>
    </row>
    <row r="115" spans="1:13" ht="21" customHeight="1" x14ac:dyDescent="0.35">
      <c r="A115" s="20">
        <v>107</v>
      </c>
      <c r="B115" s="84" t="s">
        <v>100</v>
      </c>
      <c r="C115" s="24" t="s">
        <v>76</v>
      </c>
      <c r="D115" s="140" t="s">
        <v>304</v>
      </c>
      <c r="E115" s="44">
        <v>31090</v>
      </c>
      <c r="F115" s="23">
        <v>4</v>
      </c>
      <c r="G115" s="97">
        <f t="shared" si="18"/>
        <v>1243.6000000000001</v>
      </c>
      <c r="H115" s="96">
        <f t="shared" si="19"/>
        <v>1250</v>
      </c>
      <c r="I115" s="131">
        <f t="shared" si="20"/>
        <v>32340</v>
      </c>
      <c r="J115" s="54"/>
      <c r="K115" s="126">
        <f t="shared" si="22"/>
        <v>32340</v>
      </c>
      <c r="L115" s="130">
        <f t="shared" si="21"/>
        <v>388080</v>
      </c>
      <c r="M115" s="22"/>
    </row>
    <row r="116" spans="1:13" ht="21" customHeight="1" x14ac:dyDescent="0.35">
      <c r="A116" s="21">
        <v>108</v>
      </c>
      <c r="B116" s="84" t="s">
        <v>101</v>
      </c>
      <c r="C116" s="24" t="s">
        <v>76</v>
      </c>
      <c r="D116" s="140" t="s">
        <v>304</v>
      </c>
      <c r="E116" s="44">
        <v>30920</v>
      </c>
      <c r="F116" s="23">
        <v>4</v>
      </c>
      <c r="G116" s="97">
        <f t="shared" si="18"/>
        <v>1236.8</v>
      </c>
      <c r="H116" s="96">
        <f t="shared" si="19"/>
        <v>1240</v>
      </c>
      <c r="I116" s="131">
        <f t="shared" si="20"/>
        <v>32160</v>
      </c>
      <c r="J116" s="54"/>
      <c r="K116" s="126">
        <f t="shared" si="22"/>
        <v>32160</v>
      </c>
      <c r="L116" s="130">
        <f t="shared" si="21"/>
        <v>385920</v>
      </c>
      <c r="M116" s="22"/>
    </row>
    <row r="117" spans="1:13" ht="21" customHeight="1" x14ac:dyDescent="0.35">
      <c r="A117" s="20">
        <v>109</v>
      </c>
      <c r="B117" s="84" t="s">
        <v>102</v>
      </c>
      <c r="C117" s="24" t="s">
        <v>76</v>
      </c>
      <c r="D117" s="140" t="s">
        <v>304</v>
      </c>
      <c r="E117" s="44">
        <v>30120</v>
      </c>
      <c r="F117" s="23">
        <v>4</v>
      </c>
      <c r="G117" s="97">
        <f t="shared" si="18"/>
        <v>1204.8</v>
      </c>
      <c r="H117" s="96">
        <f t="shared" si="19"/>
        <v>1210</v>
      </c>
      <c r="I117" s="131">
        <f t="shared" si="20"/>
        <v>31330</v>
      </c>
      <c r="J117" s="54"/>
      <c r="K117" s="126">
        <f t="shared" si="22"/>
        <v>31330</v>
      </c>
      <c r="L117" s="130">
        <f t="shared" si="21"/>
        <v>375960</v>
      </c>
      <c r="M117" s="22"/>
    </row>
    <row r="118" spans="1:13" ht="21" customHeight="1" x14ac:dyDescent="0.35">
      <c r="A118" s="20">
        <v>110</v>
      </c>
      <c r="B118" s="84" t="s">
        <v>103</v>
      </c>
      <c r="C118" s="24" t="s">
        <v>76</v>
      </c>
      <c r="D118" s="140" t="s">
        <v>304</v>
      </c>
      <c r="E118" s="44">
        <v>24060</v>
      </c>
      <c r="F118" s="23">
        <v>4</v>
      </c>
      <c r="G118" s="97">
        <f t="shared" si="18"/>
        <v>962.4</v>
      </c>
      <c r="H118" s="96">
        <f t="shared" si="19"/>
        <v>970</v>
      </c>
      <c r="I118" s="131">
        <f t="shared" si="20"/>
        <v>25030</v>
      </c>
      <c r="J118" s="54"/>
      <c r="K118" s="126">
        <f t="shared" si="22"/>
        <v>25030</v>
      </c>
      <c r="L118" s="130">
        <f t="shared" si="21"/>
        <v>300360</v>
      </c>
      <c r="M118" s="22"/>
    </row>
    <row r="119" spans="1:13" ht="21" customHeight="1" x14ac:dyDescent="0.35">
      <c r="A119" s="21">
        <v>111</v>
      </c>
      <c r="B119" s="84" t="s">
        <v>104</v>
      </c>
      <c r="C119" s="24" t="s">
        <v>76</v>
      </c>
      <c r="D119" s="140" t="s">
        <v>304</v>
      </c>
      <c r="E119" s="44">
        <v>19510</v>
      </c>
      <c r="F119" s="23">
        <v>4</v>
      </c>
      <c r="G119" s="97">
        <f t="shared" si="18"/>
        <v>780.4</v>
      </c>
      <c r="H119" s="96">
        <f t="shared" si="19"/>
        <v>790</v>
      </c>
      <c r="I119" s="131">
        <f t="shared" si="20"/>
        <v>20300</v>
      </c>
      <c r="J119" s="54"/>
      <c r="K119" s="126">
        <f t="shared" si="22"/>
        <v>20300</v>
      </c>
      <c r="L119" s="130">
        <f t="shared" si="21"/>
        <v>243600</v>
      </c>
      <c r="M119" s="22"/>
    </row>
    <row r="120" spans="1:13" ht="21" customHeight="1" x14ac:dyDescent="0.35">
      <c r="A120" s="20">
        <v>112</v>
      </c>
      <c r="B120" s="84" t="s">
        <v>105</v>
      </c>
      <c r="C120" s="24" t="s">
        <v>76</v>
      </c>
      <c r="D120" s="140" t="s">
        <v>304</v>
      </c>
      <c r="E120" s="44">
        <v>19570</v>
      </c>
      <c r="F120" s="23">
        <v>4</v>
      </c>
      <c r="G120" s="97">
        <f t="shared" si="18"/>
        <v>782.80000000000007</v>
      </c>
      <c r="H120" s="96">
        <f t="shared" si="19"/>
        <v>790</v>
      </c>
      <c r="I120" s="131">
        <f t="shared" si="20"/>
        <v>20360</v>
      </c>
      <c r="J120" s="54"/>
      <c r="K120" s="126">
        <f t="shared" si="22"/>
        <v>20360</v>
      </c>
      <c r="L120" s="130">
        <f t="shared" si="21"/>
        <v>244320</v>
      </c>
      <c r="M120" s="22"/>
    </row>
    <row r="121" spans="1:13" ht="21" customHeight="1" x14ac:dyDescent="0.35">
      <c r="A121" s="21">
        <v>113</v>
      </c>
      <c r="B121" s="84" t="s">
        <v>106</v>
      </c>
      <c r="C121" s="24" t="s">
        <v>76</v>
      </c>
      <c r="D121" s="140" t="s">
        <v>304</v>
      </c>
      <c r="E121" s="44">
        <v>21520</v>
      </c>
      <c r="F121" s="23">
        <v>4</v>
      </c>
      <c r="G121" s="97">
        <f t="shared" si="18"/>
        <v>860.80000000000007</v>
      </c>
      <c r="H121" s="96">
        <f t="shared" si="19"/>
        <v>870</v>
      </c>
      <c r="I121" s="131">
        <f t="shared" si="20"/>
        <v>22390</v>
      </c>
      <c r="J121" s="54"/>
      <c r="K121" s="126">
        <f t="shared" si="22"/>
        <v>22390</v>
      </c>
      <c r="L121" s="130">
        <f t="shared" si="21"/>
        <v>268680</v>
      </c>
      <c r="M121" s="22"/>
    </row>
    <row r="122" spans="1:13" ht="21" customHeight="1" x14ac:dyDescent="0.35">
      <c r="A122" s="20">
        <v>114</v>
      </c>
      <c r="B122" s="84" t="s">
        <v>107</v>
      </c>
      <c r="C122" s="24" t="s">
        <v>76</v>
      </c>
      <c r="D122" s="140" t="s">
        <v>304</v>
      </c>
      <c r="E122" s="44">
        <v>18910</v>
      </c>
      <c r="F122" s="23">
        <v>4</v>
      </c>
      <c r="G122" s="97">
        <f t="shared" si="18"/>
        <v>756.4</v>
      </c>
      <c r="H122" s="96">
        <f t="shared" si="19"/>
        <v>760</v>
      </c>
      <c r="I122" s="131">
        <f t="shared" si="20"/>
        <v>19670</v>
      </c>
      <c r="J122" s="54"/>
      <c r="K122" s="126">
        <f t="shared" si="22"/>
        <v>19670</v>
      </c>
      <c r="L122" s="130">
        <f t="shared" si="21"/>
        <v>236040</v>
      </c>
      <c r="M122" s="22"/>
    </row>
    <row r="123" spans="1:13" ht="21" customHeight="1" x14ac:dyDescent="0.35">
      <c r="A123" s="21">
        <v>115</v>
      </c>
      <c r="B123" s="84" t="s">
        <v>288</v>
      </c>
      <c r="C123" s="24" t="s">
        <v>76</v>
      </c>
      <c r="D123" s="140" t="s">
        <v>304</v>
      </c>
      <c r="E123" s="44">
        <v>11380</v>
      </c>
      <c r="F123" s="23"/>
      <c r="G123" s="97">
        <f t="shared" si="18"/>
        <v>0</v>
      </c>
      <c r="H123" s="96">
        <f t="shared" si="19"/>
        <v>0</v>
      </c>
      <c r="I123" s="131">
        <f t="shared" si="20"/>
        <v>11380</v>
      </c>
      <c r="J123" s="54">
        <v>2000</v>
      </c>
      <c r="K123" s="126">
        <f t="shared" si="22"/>
        <v>13380</v>
      </c>
      <c r="L123" s="130">
        <f t="shared" si="21"/>
        <v>160560</v>
      </c>
      <c r="M123" s="22"/>
    </row>
    <row r="124" spans="1:13" ht="21" customHeight="1" x14ac:dyDescent="0.35">
      <c r="A124" s="20">
        <v>116</v>
      </c>
      <c r="B124" s="84" t="s">
        <v>77</v>
      </c>
      <c r="C124" s="24" t="s">
        <v>33</v>
      </c>
      <c r="D124" s="140" t="s">
        <v>306</v>
      </c>
      <c r="E124" s="44">
        <v>14350</v>
      </c>
      <c r="F124" s="23">
        <v>4</v>
      </c>
      <c r="G124" s="97">
        <f t="shared" si="18"/>
        <v>574</v>
      </c>
      <c r="H124" s="96">
        <f t="shared" si="19"/>
        <v>580</v>
      </c>
      <c r="I124" s="131">
        <f t="shared" si="20"/>
        <v>14930</v>
      </c>
      <c r="J124" s="54"/>
      <c r="K124" s="126">
        <f t="shared" si="22"/>
        <v>14930</v>
      </c>
      <c r="L124" s="130">
        <f t="shared" si="21"/>
        <v>179160</v>
      </c>
      <c r="M124" s="22"/>
    </row>
    <row r="125" spans="1:13" ht="21" customHeight="1" x14ac:dyDescent="0.35">
      <c r="A125" s="21">
        <v>117</v>
      </c>
      <c r="B125" s="84" t="s">
        <v>108</v>
      </c>
      <c r="C125" s="24" t="s">
        <v>33</v>
      </c>
      <c r="D125" s="140" t="s">
        <v>306</v>
      </c>
      <c r="E125" s="44">
        <v>19390</v>
      </c>
      <c r="F125" s="23">
        <v>4</v>
      </c>
      <c r="G125" s="97">
        <f t="shared" si="18"/>
        <v>775.6</v>
      </c>
      <c r="H125" s="96">
        <f t="shared" si="19"/>
        <v>780</v>
      </c>
      <c r="I125" s="131">
        <f t="shared" si="20"/>
        <v>20170</v>
      </c>
      <c r="J125" s="54"/>
      <c r="K125" s="126">
        <f t="shared" si="22"/>
        <v>20170</v>
      </c>
      <c r="L125" s="130">
        <f t="shared" si="21"/>
        <v>242040</v>
      </c>
      <c r="M125" s="22"/>
    </row>
    <row r="126" spans="1:13" ht="21" customHeight="1" x14ac:dyDescent="0.35">
      <c r="A126" s="20">
        <v>118</v>
      </c>
      <c r="B126" s="84" t="s">
        <v>288</v>
      </c>
      <c r="C126" s="24" t="s">
        <v>33</v>
      </c>
      <c r="D126" s="140" t="s">
        <v>306</v>
      </c>
      <c r="E126" s="44">
        <v>11380</v>
      </c>
      <c r="F126" s="23"/>
      <c r="G126" s="97">
        <f t="shared" ref="G126:G130" si="23">E126*F126%</f>
        <v>0</v>
      </c>
      <c r="H126" s="96">
        <f t="shared" ref="H126:H130" si="24">CEILING(G126,10)</f>
        <v>0</v>
      </c>
      <c r="I126" s="131">
        <f t="shared" si="20"/>
        <v>11380</v>
      </c>
      <c r="J126" s="54">
        <v>2000</v>
      </c>
      <c r="K126" s="126">
        <f t="shared" si="22"/>
        <v>13380</v>
      </c>
      <c r="L126" s="130">
        <f t="shared" si="21"/>
        <v>160560</v>
      </c>
      <c r="M126" s="22"/>
    </row>
    <row r="127" spans="1:13" ht="21" customHeight="1" x14ac:dyDescent="0.35">
      <c r="A127" s="21">
        <v>119</v>
      </c>
      <c r="B127" s="84" t="s">
        <v>266</v>
      </c>
      <c r="C127" s="24" t="s">
        <v>109</v>
      </c>
      <c r="D127" s="140" t="s">
        <v>306</v>
      </c>
      <c r="E127" s="44">
        <v>18610</v>
      </c>
      <c r="F127" s="23">
        <v>4</v>
      </c>
      <c r="G127" s="97">
        <f t="shared" si="23"/>
        <v>744.4</v>
      </c>
      <c r="H127" s="96">
        <f t="shared" si="24"/>
        <v>750</v>
      </c>
      <c r="I127" s="131">
        <f t="shared" ref="I127:I134" si="25">E127+H127</f>
        <v>19360</v>
      </c>
      <c r="J127" s="54"/>
      <c r="K127" s="126">
        <f t="shared" si="22"/>
        <v>19360</v>
      </c>
      <c r="L127" s="130">
        <f t="shared" si="21"/>
        <v>232320</v>
      </c>
      <c r="M127" s="22"/>
    </row>
    <row r="128" spans="1:13" ht="21" customHeight="1" x14ac:dyDescent="0.35">
      <c r="A128" s="20">
        <v>120</v>
      </c>
      <c r="B128" s="88" t="s">
        <v>110</v>
      </c>
      <c r="C128" s="17" t="s">
        <v>111</v>
      </c>
      <c r="D128" s="140" t="s">
        <v>306</v>
      </c>
      <c r="E128" s="43">
        <v>18520</v>
      </c>
      <c r="F128" s="19">
        <v>4</v>
      </c>
      <c r="G128" s="97">
        <f t="shared" si="23"/>
        <v>740.80000000000007</v>
      </c>
      <c r="H128" s="96">
        <f t="shared" si="24"/>
        <v>750</v>
      </c>
      <c r="I128" s="131">
        <f t="shared" si="25"/>
        <v>19270</v>
      </c>
      <c r="J128" s="53"/>
      <c r="K128" s="126">
        <f t="shared" si="22"/>
        <v>19270</v>
      </c>
      <c r="L128" s="130">
        <f t="shared" si="21"/>
        <v>231240</v>
      </c>
      <c r="M128" s="18"/>
    </row>
    <row r="129" spans="1:13" ht="21" customHeight="1" x14ac:dyDescent="0.35">
      <c r="A129" s="21">
        <v>121</v>
      </c>
      <c r="B129" s="84" t="s">
        <v>112</v>
      </c>
      <c r="C129" s="24" t="s">
        <v>113</v>
      </c>
      <c r="D129" s="140" t="s">
        <v>306</v>
      </c>
      <c r="E129" s="44">
        <v>15390</v>
      </c>
      <c r="F129" s="23">
        <v>4</v>
      </c>
      <c r="G129" s="97">
        <f t="shared" si="23"/>
        <v>615.6</v>
      </c>
      <c r="H129" s="96">
        <f t="shared" si="24"/>
        <v>620</v>
      </c>
      <c r="I129" s="131">
        <f t="shared" si="25"/>
        <v>16010</v>
      </c>
      <c r="J129" s="54"/>
      <c r="K129" s="126">
        <f t="shared" si="22"/>
        <v>16010</v>
      </c>
      <c r="L129" s="130">
        <f t="shared" si="21"/>
        <v>192120</v>
      </c>
      <c r="M129" s="22"/>
    </row>
    <row r="130" spans="1:13" ht="21" customHeight="1" x14ac:dyDescent="0.35">
      <c r="A130" s="20">
        <v>122</v>
      </c>
      <c r="B130" s="86" t="s">
        <v>114</v>
      </c>
      <c r="C130" s="37" t="s">
        <v>115</v>
      </c>
      <c r="D130" s="140" t="s">
        <v>306</v>
      </c>
      <c r="E130" s="47">
        <v>15430</v>
      </c>
      <c r="F130" s="48">
        <v>4</v>
      </c>
      <c r="G130" s="97">
        <f t="shared" si="23"/>
        <v>617.20000000000005</v>
      </c>
      <c r="H130" s="96">
        <f t="shared" si="24"/>
        <v>620</v>
      </c>
      <c r="I130" s="132">
        <f t="shared" si="25"/>
        <v>16050</v>
      </c>
      <c r="J130" s="55"/>
      <c r="K130" s="126">
        <f t="shared" si="22"/>
        <v>16050</v>
      </c>
      <c r="L130" s="130">
        <f t="shared" si="21"/>
        <v>192600</v>
      </c>
      <c r="M130" s="29"/>
    </row>
    <row r="131" spans="1:13" ht="21" customHeight="1" x14ac:dyDescent="0.35">
      <c r="A131" s="38"/>
      <c r="B131" s="35" t="s">
        <v>5</v>
      </c>
      <c r="C131" s="39"/>
      <c r="D131" s="142"/>
      <c r="E131" s="46"/>
      <c r="F131" s="51"/>
      <c r="G131" s="102"/>
      <c r="H131" s="41"/>
      <c r="I131" s="127"/>
      <c r="J131" s="57"/>
      <c r="K131" s="127"/>
      <c r="L131" s="138"/>
      <c r="M131" s="40"/>
    </row>
    <row r="132" spans="1:13" ht="21" customHeight="1" x14ac:dyDescent="0.35">
      <c r="A132" s="20">
        <v>123</v>
      </c>
      <c r="B132" s="88" t="s">
        <v>116</v>
      </c>
      <c r="C132" s="17" t="s">
        <v>117</v>
      </c>
      <c r="D132" s="141" t="s">
        <v>304</v>
      </c>
      <c r="E132" s="43">
        <v>21060</v>
      </c>
      <c r="F132" s="19">
        <v>4</v>
      </c>
      <c r="G132" s="97">
        <f t="shared" ref="G132:G134" si="26">E132*F132%</f>
        <v>842.4</v>
      </c>
      <c r="H132" s="96">
        <f t="shared" ref="H132:H134" si="27">CEILING(G132,10)</f>
        <v>850</v>
      </c>
      <c r="I132" s="131">
        <f t="shared" si="25"/>
        <v>21910</v>
      </c>
      <c r="J132" s="53"/>
      <c r="K132" s="126">
        <f t="shared" si="22"/>
        <v>21910</v>
      </c>
      <c r="L132" s="130">
        <f t="shared" si="21"/>
        <v>262920</v>
      </c>
      <c r="M132" s="18"/>
    </row>
    <row r="133" spans="1:13" ht="21" customHeight="1" x14ac:dyDescent="0.35">
      <c r="A133" s="20">
        <v>124</v>
      </c>
      <c r="B133" s="86" t="s">
        <v>118</v>
      </c>
      <c r="C133" s="37" t="s">
        <v>117</v>
      </c>
      <c r="D133" s="144" t="s">
        <v>304</v>
      </c>
      <c r="E133" s="47">
        <v>20370</v>
      </c>
      <c r="F133" s="48">
        <v>4</v>
      </c>
      <c r="G133" s="97">
        <f t="shared" si="26"/>
        <v>814.80000000000007</v>
      </c>
      <c r="H133" s="96">
        <f t="shared" si="27"/>
        <v>820</v>
      </c>
      <c r="I133" s="131">
        <f t="shared" si="25"/>
        <v>21190</v>
      </c>
      <c r="J133" s="55"/>
      <c r="K133" s="126">
        <f t="shared" si="22"/>
        <v>21190</v>
      </c>
      <c r="L133" s="130">
        <f t="shared" si="21"/>
        <v>254280</v>
      </c>
      <c r="M133" s="29"/>
    </row>
    <row r="134" spans="1:13" ht="21" customHeight="1" x14ac:dyDescent="0.35">
      <c r="A134" s="36">
        <v>125</v>
      </c>
      <c r="B134" s="86" t="s">
        <v>288</v>
      </c>
      <c r="C134" s="37" t="s">
        <v>33</v>
      </c>
      <c r="D134" s="144" t="s">
        <v>306</v>
      </c>
      <c r="E134" s="47">
        <v>11380</v>
      </c>
      <c r="F134" s="48"/>
      <c r="G134" s="103">
        <f t="shared" si="26"/>
        <v>0</v>
      </c>
      <c r="H134" s="120">
        <f t="shared" si="27"/>
        <v>0</v>
      </c>
      <c r="I134" s="131">
        <f t="shared" si="25"/>
        <v>11380</v>
      </c>
      <c r="J134" s="55">
        <v>2000</v>
      </c>
      <c r="K134" s="126">
        <f t="shared" si="22"/>
        <v>13380</v>
      </c>
      <c r="L134" s="130">
        <f t="shared" si="21"/>
        <v>160560</v>
      </c>
      <c r="M134" s="29"/>
    </row>
    <row r="135" spans="1:13" ht="21" customHeight="1" x14ac:dyDescent="0.35">
      <c r="A135" s="38"/>
      <c r="B135" s="35" t="s">
        <v>6</v>
      </c>
      <c r="C135" s="39"/>
      <c r="D135" s="142"/>
      <c r="E135" s="46"/>
      <c r="F135" s="51"/>
      <c r="G135" s="102"/>
      <c r="H135" s="41"/>
      <c r="I135" s="127"/>
      <c r="J135" s="57"/>
      <c r="K135" s="127"/>
      <c r="L135" s="138"/>
      <c r="M135" s="40"/>
    </row>
    <row r="136" spans="1:13" ht="21" customHeight="1" x14ac:dyDescent="0.35">
      <c r="A136" s="20">
        <v>126</v>
      </c>
      <c r="B136" s="88" t="s">
        <v>288</v>
      </c>
      <c r="C136" s="17" t="s">
        <v>120</v>
      </c>
      <c r="D136" s="141" t="s">
        <v>304</v>
      </c>
      <c r="E136" s="43">
        <v>18150</v>
      </c>
      <c r="F136" s="19"/>
      <c r="G136" s="97">
        <f t="shared" ref="G136:G150" si="28">E136*F136%</f>
        <v>0</v>
      </c>
      <c r="H136" s="119">
        <f t="shared" ref="H136:H150" si="29">CEILING(G136,10)</f>
        <v>0</v>
      </c>
      <c r="I136" s="130">
        <f>E136+H136</f>
        <v>18150</v>
      </c>
      <c r="J136" s="53"/>
      <c r="K136" s="126">
        <f t="shared" si="22"/>
        <v>18150</v>
      </c>
      <c r="L136" s="130">
        <f t="shared" si="21"/>
        <v>217800</v>
      </c>
      <c r="M136" s="18"/>
    </row>
    <row r="137" spans="1:13" ht="21" customHeight="1" x14ac:dyDescent="0.35">
      <c r="A137" s="20">
        <v>127</v>
      </c>
      <c r="B137" s="88" t="s">
        <v>119</v>
      </c>
      <c r="C137" s="17" t="s">
        <v>120</v>
      </c>
      <c r="D137" s="141" t="s">
        <v>304</v>
      </c>
      <c r="E137" s="43">
        <v>21290</v>
      </c>
      <c r="F137" s="19">
        <v>4</v>
      </c>
      <c r="G137" s="97">
        <f t="shared" si="28"/>
        <v>851.6</v>
      </c>
      <c r="H137" s="96">
        <f t="shared" si="29"/>
        <v>860</v>
      </c>
      <c r="I137" s="131">
        <f t="shared" ref="I137:I150" si="30">E137+H137</f>
        <v>22150</v>
      </c>
      <c r="J137" s="53"/>
      <c r="K137" s="126">
        <f t="shared" si="22"/>
        <v>22150</v>
      </c>
      <c r="L137" s="130">
        <f t="shared" si="21"/>
        <v>265800</v>
      </c>
      <c r="M137" s="18"/>
    </row>
    <row r="138" spans="1:13" ht="21" customHeight="1" x14ac:dyDescent="0.35">
      <c r="A138" s="20">
        <v>128</v>
      </c>
      <c r="B138" s="84" t="s">
        <v>288</v>
      </c>
      <c r="C138" s="17" t="s">
        <v>120</v>
      </c>
      <c r="D138" s="141" t="s">
        <v>304</v>
      </c>
      <c r="E138" s="43">
        <v>18150</v>
      </c>
      <c r="F138" s="19"/>
      <c r="G138" s="97">
        <f t="shared" si="28"/>
        <v>0</v>
      </c>
      <c r="H138" s="96">
        <f t="shared" si="29"/>
        <v>0</v>
      </c>
      <c r="I138" s="131">
        <f t="shared" si="30"/>
        <v>18150</v>
      </c>
      <c r="J138" s="53"/>
      <c r="K138" s="126">
        <f t="shared" si="22"/>
        <v>18150</v>
      </c>
      <c r="L138" s="130">
        <f t="shared" ref="L138:L201" si="31">K138*12</f>
        <v>217800</v>
      </c>
      <c r="M138" s="18"/>
    </row>
    <row r="139" spans="1:13" ht="21" customHeight="1" x14ac:dyDescent="0.35">
      <c r="A139" s="20">
        <v>129</v>
      </c>
      <c r="B139" s="84" t="s">
        <v>288</v>
      </c>
      <c r="C139" s="17" t="s">
        <v>120</v>
      </c>
      <c r="D139" s="141" t="s">
        <v>304</v>
      </c>
      <c r="E139" s="43">
        <v>18150</v>
      </c>
      <c r="F139" s="19"/>
      <c r="G139" s="97">
        <f t="shared" si="28"/>
        <v>0</v>
      </c>
      <c r="H139" s="96">
        <f t="shared" si="29"/>
        <v>0</v>
      </c>
      <c r="I139" s="131">
        <f t="shared" si="30"/>
        <v>18150</v>
      </c>
      <c r="J139" s="53"/>
      <c r="K139" s="126">
        <f t="shared" si="22"/>
        <v>18150</v>
      </c>
      <c r="L139" s="130">
        <f t="shared" si="31"/>
        <v>217800</v>
      </c>
      <c r="M139" s="18"/>
    </row>
    <row r="140" spans="1:13" ht="21" customHeight="1" x14ac:dyDescent="0.35">
      <c r="A140" s="20">
        <v>130</v>
      </c>
      <c r="B140" s="90" t="s">
        <v>121</v>
      </c>
      <c r="C140" s="24" t="s">
        <v>122</v>
      </c>
      <c r="D140" s="141" t="s">
        <v>304</v>
      </c>
      <c r="E140" s="44">
        <v>28240</v>
      </c>
      <c r="F140" s="23">
        <v>4</v>
      </c>
      <c r="G140" s="97">
        <f t="shared" si="28"/>
        <v>1129.6000000000001</v>
      </c>
      <c r="H140" s="96">
        <f t="shared" si="29"/>
        <v>1130</v>
      </c>
      <c r="I140" s="131">
        <f t="shared" si="30"/>
        <v>29370</v>
      </c>
      <c r="J140" s="54"/>
      <c r="K140" s="126">
        <f t="shared" si="22"/>
        <v>29370</v>
      </c>
      <c r="L140" s="130">
        <f t="shared" si="31"/>
        <v>352440</v>
      </c>
      <c r="M140" s="22"/>
    </row>
    <row r="141" spans="1:13" ht="21" customHeight="1" x14ac:dyDescent="0.35">
      <c r="A141" s="20">
        <v>131</v>
      </c>
      <c r="B141" s="84" t="s">
        <v>123</v>
      </c>
      <c r="C141" s="24" t="s">
        <v>122</v>
      </c>
      <c r="D141" s="141" t="s">
        <v>304</v>
      </c>
      <c r="E141" s="44">
        <v>21560</v>
      </c>
      <c r="F141" s="23">
        <v>4</v>
      </c>
      <c r="G141" s="97">
        <f t="shared" si="28"/>
        <v>862.4</v>
      </c>
      <c r="H141" s="96">
        <f t="shared" si="29"/>
        <v>870</v>
      </c>
      <c r="I141" s="131">
        <f t="shared" si="30"/>
        <v>22430</v>
      </c>
      <c r="J141" s="54"/>
      <c r="K141" s="126">
        <f t="shared" si="22"/>
        <v>22430</v>
      </c>
      <c r="L141" s="130">
        <f t="shared" si="31"/>
        <v>269160</v>
      </c>
      <c r="M141" s="22"/>
    </row>
    <row r="142" spans="1:13" ht="21" customHeight="1" x14ac:dyDescent="0.35">
      <c r="A142" s="20">
        <v>132</v>
      </c>
      <c r="B142" s="84" t="s">
        <v>124</v>
      </c>
      <c r="C142" s="24" t="s">
        <v>122</v>
      </c>
      <c r="D142" s="141" t="s">
        <v>304</v>
      </c>
      <c r="E142" s="44">
        <v>23770</v>
      </c>
      <c r="F142" s="23">
        <v>4</v>
      </c>
      <c r="G142" s="97">
        <f t="shared" si="28"/>
        <v>950.80000000000007</v>
      </c>
      <c r="H142" s="96">
        <f t="shared" si="29"/>
        <v>960</v>
      </c>
      <c r="I142" s="131">
        <f t="shared" si="30"/>
        <v>24730</v>
      </c>
      <c r="J142" s="54"/>
      <c r="K142" s="126">
        <f t="shared" si="22"/>
        <v>24730</v>
      </c>
      <c r="L142" s="130">
        <f t="shared" si="31"/>
        <v>296760</v>
      </c>
      <c r="M142" s="22"/>
    </row>
    <row r="143" spans="1:13" ht="21" customHeight="1" x14ac:dyDescent="0.35">
      <c r="A143" s="20">
        <v>133</v>
      </c>
      <c r="B143" s="84" t="s">
        <v>125</v>
      </c>
      <c r="C143" s="24" t="s">
        <v>122</v>
      </c>
      <c r="D143" s="141" t="s">
        <v>304</v>
      </c>
      <c r="E143" s="44">
        <v>23770</v>
      </c>
      <c r="F143" s="23">
        <v>4</v>
      </c>
      <c r="G143" s="97">
        <f t="shared" si="28"/>
        <v>950.80000000000007</v>
      </c>
      <c r="H143" s="96">
        <f t="shared" si="29"/>
        <v>960</v>
      </c>
      <c r="I143" s="131">
        <f t="shared" si="30"/>
        <v>24730</v>
      </c>
      <c r="J143" s="54"/>
      <c r="K143" s="126">
        <f t="shared" si="22"/>
        <v>24730</v>
      </c>
      <c r="L143" s="130">
        <f t="shared" si="31"/>
        <v>296760</v>
      </c>
      <c r="M143" s="22"/>
    </row>
    <row r="144" spans="1:13" ht="21" customHeight="1" x14ac:dyDescent="0.35">
      <c r="A144" s="20">
        <v>134</v>
      </c>
      <c r="B144" s="84" t="s">
        <v>126</v>
      </c>
      <c r="C144" s="24" t="s">
        <v>127</v>
      </c>
      <c r="D144" s="141" t="s">
        <v>304</v>
      </c>
      <c r="E144" s="44">
        <v>20170</v>
      </c>
      <c r="F144" s="23">
        <v>4</v>
      </c>
      <c r="G144" s="97">
        <f t="shared" si="28"/>
        <v>806.80000000000007</v>
      </c>
      <c r="H144" s="96">
        <f t="shared" si="29"/>
        <v>810</v>
      </c>
      <c r="I144" s="131">
        <f t="shared" si="30"/>
        <v>20980</v>
      </c>
      <c r="J144" s="54"/>
      <c r="K144" s="126">
        <f t="shared" si="22"/>
        <v>20980</v>
      </c>
      <c r="L144" s="130">
        <f t="shared" si="31"/>
        <v>251760</v>
      </c>
      <c r="M144" s="22"/>
    </row>
    <row r="145" spans="1:13" ht="21" customHeight="1" x14ac:dyDescent="0.35">
      <c r="A145" s="20">
        <v>135</v>
      </c>
      <c r="B145" s="84" t="s">
        <v>128</v>
      </c>
      <c r="C145" s="24" t="s">
        <v>127</v>
      </c>
      <c r="D145" s="141" t="s">
        <v>304</v>
      </c>
      <c r="E145" s="44">
        <v>21020</v>
      </c>
      <c r="F145" s="23">
        <v>4</v>
      </c>
      <c r="G145" s="97">
        <f t="shared" si="28"/>
        <v>840.80000000000007</v>
      </c>
      <c r="H145" s="96">
        <f t="shared" si="29"/>
        <v>850</v>
      </c>
      <c r="I145" s="131">
        <f t="shared" si="30"/>
        <v>21870</v>
      </c>
      <c r="J145" s="54"/>
      <c r="K145" s="126">
        <f t="shared" si="22"/>
        <v>21870</v>
      </c>
      <c r="L145" s="130">
        <f t="shared" si="31"/>
        <v>262440</v>
      </c>
      <c r="M145" s="22"/>
    </row>
    <row r="146" spans="1:13" ht="21" customHeight="1" x14ac:dyDescent="0.35">
      <c r="A146" s="20">
        <v>136</v>
      </c>
      <c r="B146" s="84" t="s">
        <v>288</v>
      </c>
      <c r="C146" s="37" t="s">
        <v>25</v>
      </c>
      <c r="D146" s="144" t="s">
        <v>306</v>
      </c>
      <c r="E146" s="47">
        <v>11380</v>
      </c>
      <c r="F146" s="48"/>
      <c r="G146" s="97">
        <f t="shared" si="28"/>
        <v>0</v>
      </c>
      <c r="H146" s="96">
        <f t="shared" si="29"/>
        <v>0</v>
      </c>
      <c r="I146" s="131">
        <f t="shared" si="30"/>
        <v>11380</v>
      </c>
      <c r="J146" s="55">
        <v>2000</v>
      </c>
      <c r="K146" s="126">
        <f t="shared" si="22"/>
        <v>13380</v>
      </c>
      <c r="L146" s="130">
        <f t="shared" si="31"/>
        <v>160560</v>
      </c>
      <c r="M146" s="29"/>
    </row>
    <row r="147" spans="1:13" ht="21" customHeight="1" x14ac:dyDescent="0.35">
      <c r="A147" s="20">
        <v>137</v>
      </c>
      <c r="B147" s="84" t="s">
        <v>288</v>
      </c>
      <c r="C147" s="37" t="s">
        <v>25</v>
      </c>
      <c r="D147" s="144" t="s">
        <v>306</v>
      </c>
      <c r="E147" s="47">
        <v>11380</v>
      </c>
      <c r="F147" s="48"/>
      <c r="G147" s="97">
        <f t="shared" si="28"/>
        <v>0</v>
      </c>
      <c r="H147" s="96">
        <f t="shared" si="29"/>
        <v>0</v>
      </c>
      <c r="I147" s="131">
        <f t="shared" si="30"/>
        <v>11380</v>
      </c>
      <c r="J147" s="55">
        <v>2000</v>
      </c>
      <c r="K147" s="126">
        <f t="shared" si="22"/>
        <v>13380</v>
      </c>
      <c r="L147" s="130">
        <f t="shared" si="31"/>
        <v>160560</v>
      </c>
      <c r="M147" s="29"/>
    </row>
    <row r="148" spans="1:13" ht="21" customHeight="1" x14ac:dyDescent="0.35">
      <c r="A148" s="20">
        <v>138</v>
      </c>
      <c r="B148" s="86" t="s">
        <v>129</v>
      </c>
      <c r="C148" s="37" t="s">
        <v>130</v>
      </c>
      <c r="D148" s="144" t="s">
        <v>305</v>
      </c>
      <c r="E148" s="47">
        <v>16080</v>
      </c>
      <c r="F148" s="48">
        <v>4</v>
      </c>
      <c r="G148" s="97">
        <f t="shared" si="28"/>
        <v>643.20000000000005</v>
      </c>
      <c r="H148" s="96">
        <f t="shared" si="29"/>
        <v>650</v>
      </c>
      <c r="I148" s="131">
        <f t="shared" si="30"/>
        <v>16730</v>
      </c>
      <c r="J148" s="55"/>
      <c r="K148" s="126">
        <f t="shared" si="22"/>
        <v>16730</v>
      </c>
      <c r="L148" s="130">
        <f t="shared" si="31"/>
        <v>200760</v>
      </c>
      <c r="M148" s="29"/>
    </row>
    <row r="149" spans="1:13" ht="21" customHeight="1" x14ac:dyDescent="0.35">
      <c r="A149" s="20">
        <v>139</v>
      </c>
      <c r="B149" s="84" t="s">
        <v>288</v>
      </c>
      <c r="C149" s="37" t="s">
        <v>33</v>
      </c>
      <c r="D149" s="144" t="s">
        <v>306</v>
      </c>
      <c r="E149" s="47">
        <v>11380</v>
      </c>
      <c r="F149" s="48"/>
      <c r="G149" s="97">
        <f t="shared" si="28"/>
        <v>0</v>
      </c>
      <c r="H149" s="96">
        <f t="shared" si="29"/>
        <v>0</v>
      </c>
      <c r="I149" s="131">
        <f t="shared" si="30"/>
        <v>11380</v>
      </c>
      <c r="J149" s="55">
        <v>2000</v>
      </c>
      <c r="K149" s="126">
        <f t="shared" si="22"/>
        <v>13380</v>
      </c>
      <c r="L149" s="130">
        <f t="shared" si="31"/>
        <v>160560</v>
      </c>
      <c r="M149" s="29"/>
    </row>
    <row r="150" spans="1:13" ht="21" customHeight="1" x14ac:dyDescent="0.35">
      <c r="A150" s="20">
        <v>140</v>
      </c>
      <c r="B150" s="86" t="s">
        <v>288</v>
      </c>
      <c r="C150" s="37" t="s">
        <v>290</v>
      </c>
      <c r="D150" s="144" t="s">
        <v>306</v>
      </c>
      <c r="E150" s="47">
        <v>11380</v>
      </c>
      <c r="F150" s="48"/>
      <c r="G150" s="97">
        <f t="shared" si="28"/>
        <v>0</v>
      </c>
      <c r="H150" s="96">
        <f t="shared" si="29"/>
        <v>0</v>
      </c>
      <c r="I150" s="132">
        <f t="shared" si="30"/>
        <v>11380</v>
      </c>
      <c r="J150" s="55">
        <v>2000</v>
      </c>
      <c r="K150" s="126">
        <f t="shared" si="22"/>
        <v>13380</v>
      </c>
      <c r="L150" s="130">
        <f t="shared" si="31"/>
        <v>160560</v>
      </c>
      <c r="M150" s="29"/>
    </row>
    <row r="151" spans="1:13" ht="21" customHeight="1" x14ac:dyDescent="0.35">
      <c r="A151" s="38"/>
      <c r="B151" s="35" t="s">
        <v>7</v>
      </c>
      <c r="C151" s="39"/>
      <c r="D151" s="142"/>
      <c r="E151" s="46"/>
      <c r="F151" s="51"/>
      <c r="G151" s="102"/>
      <c r="H151" s="41"/>
      <c r="I151" s="127"/>
      <c r="J151" s="57"/>
      <c r="K151" s="127"/>
      <c r="L151" s="138"/>
      <c r="M151" s="40"/>
    </row>
    <row r="152" spans="1:13" ht="21" customHeight="1" x14ac:dyDescent="0.35">
      <c r="A152" s="20">
        <v>141</v>
      </c>
      <c r="B152" s="88" t="s">
        <v>131</v>
      </c>
      <c r="C152" s="17" t="s">
        <v>132</v>
      </c>
      <c r="D152" s="141" t="s">
        <v>304</v>
      </c>
      <c r="E152" s="43">
        <v>31850</v>
      </c>
      <c r="F152" s="19">
        <v>4</v>
      </c>
      <c r="G152" s="97">
        <f t="shared" ref="G152:G173" si="32">E152*F152%</f>
        <v>1274</v>
      </c>
      <c r="H152" s="96">
        <f t="shared" ref="H152:H173" si="33">CEILING(G152,10)</f>
        <v>1280</v>
      </c>
      <c r="I152" s="130">
        <f>E152+H152</f>
        <v>33130</v>
      </c>
      <c r="J152" s="53"/>
      <c r="K152" s="126">
        <f t="shared" si="22"/>
        <v>33130</v>
      </c>
      <c r="L152" s="130">
        <f t="shared" si="31"/>
        <v>397560</v>
      </c>
      <c r="M152" s="18"/>
    </row>
    <row r="153" spans="1:13" ht="21" customHeight="1" x14ac:dyDescent="0.35">
      <c r="A153" s="21">
        <v>142</v>
      </c>
      <c r="B153" s="84" t="s">
        <v>133</v>
      </c>
      <c r="C153" s="17" t="s">
        <v>132</v>
      </c>
      <c r="D153" s="141" t="s">
        <v>304</v>
      </c>
      <c r="E153" s="43">
        <v>20370</v>
      </c>
      <c r="F153" s="19">
        <v>4</v>
      </c>
      <c r="G153" s="97">
        <f t="shared" si="32"/>
        <v>814.80000000000007</v>
      </c>
      <c r="H153" s="96">
        <f t="shared" si="33"/>
        <v>820</v>
      </c>
      <c r="I153" s="131">
        <f t="shared" ref="I153:I173" si="34">E153+H153</f>
        <v>21190</v>
      </c>
      <c r="J153" s="53"/>
      <c r="K153" s="126">
        <f t="shared" si="22"/>
        <v>21190</v>
      </c>
      <c r="L153" s="130">
        <f t="shared" si="31"/>
        <v>254280</v>
      </c>
      <c r="M153" s="22"/>
    </row>
    <row r="154" spans="1:13" ht="21" customHeight="1" x14ac:dyDescent="0.35">
      <c r="A154" s="20">
        <v>143</v>
      </c>
      <c r="B154" s="84" t="s">
        <v>134</v>
      </c>
      <c r="C154" s="17" t="s">
        <v>132</v>
      </c>
      <c r="D154" s="141" t="s">
        <v>304</v>
      </c>
      <c r="E154" s="43">
        <v>27770</v>
      </c>
      <c r="F154" s="19">
        <v>4</v>
      </c>
      <c r="G154" s="97">
        <f t="shared" si="32"/>
        <v>1110.8</v>
      </c>
      <c r="H154" s="96">
        <f t="shared" si="33"/>
        <v>1120</v>
      </c>
      <c r="I154" s="131">
        <f t="shared" si="34"/>
        <v>28890</v>
      </c>
      <c r="J154" s="53"/>
      <c r="K154" s="126">
        <f t="shared" si="22"/>
        <v>28890</v>
      </c>
      <c r="L154" s="130">
        <f t="shared" si="31"/>
        <v>346680</v>
      </c>
      <c r="M154" s="22"/>
    </row>
    <row r="155" spans="1:13" ht="21" customHeight="1" x14ac:dyDescent="0.35">
      <c r="A155" s="21">
        <v>144</v>
      </c>
      <c r="B155" s="84" t="s">
        <v>135</v>
      </c>
      <c r="C155" s="17" t="s">
        <v>132</v>
      </c>
      <c r="D155" s="141" t="s">
        <v>304</v>
      </c>
      <c r="E155" s="43">
        <v>21100</v>
      </c>
      <c r="F155" s="19">
        <v>4</v>
      </c>
      <c r="G155" s="97">
        <f t="shared" si="32"/>
        <v>844</v>
      </c>
      <c r="H155" s="96">
        <f t="shared" si="33"/>
        <v>850</v>
      </c>
      <c r="I155" s="131">
        <f t="shared" si="34"/>
        <v>21950</v>
      </c>
      <c r="J155" s="53"/>
      <c r="K155" s="126">
        <f t="shared" si="22"/>
        <v>21950</v>
      </c>
      <c r="L155" s="130">
        <f t="shared" si="31"/>
        <v>263400</v>
      </c>
      <c r="M155" s="22"/>
    </row>
    <row r="156" spans="1:13" ht="21" customHeight="1" x14ac:dyDescent="0.35">
      <c r="A156" s="20">
        <v>145</v>
      </c>
      <c r="B156" s="84" t="s">
        <v>136</v>
      </c>
      <c r="C156" s="17" t="s">
        <v>132</v>
      </c>
      <c r="D156" s="141" t="s">
        <v>304</v>
      </c>
      <c r="E156" s="43">
        <v>21100</v>
      </c>
      <c r="F156" s="19">
        <v>4</v>
      </c>
      <c r="G156" s="97">
        <f t="shared" si="32"/>
        <v>844</v>
      </c>
      <c r="H156" s="96">
        <f t="shared" si="33"/>
        <v>850</v>
      </c>
      <c r="I156" s="131">
        <f t="shared" si="34"/>
        <v>21950</v>
      </c>
      <c r="J156" s="53"/>
      <c r="K156" s="126">
        <f t="shared" si="22"/>
        <v>21950</v>
      </c>
      <c r="L156" s="130">
        <f t="shared" si="31"/>
        <v>263400</v>
      </c>
      <c r="M156" s="22"/>
    </row>
    <row r="157" spans="1:13" ht="21" customHeight="1" x14ac:dyDescent="0.35">
      <c r="A157" s="21">
        <v>146</v>
      </c>
      <c r="B157" s="84" t="s">
        <v>288</v>
      </c>
      <c r="C157" s="17" t="s">
        <v>132</v>
      </c>
      <c r="D157" s="141" t="s">
        <v>304</v>
      </c>
      <c r="E157" s="43">
        <v>18150</v>
      </c>
      <c r="F157" s="19"/>
      <c r="G157" s="97">
        <f t="shared" si="32"/>
        <v>0</v>
      </c>
      <c r="H157" s="96">
        <f t="shared" si="33"/>
        <v>0</v>
      </c>
      <c r="I157" s="131">
        <f t="shared" si="34"/>
        <v>18150</v>
      </c>
      <c r="J157" s="53"/>
      <c r="K157" s="126">
        <f t="shared" si="22"/>
        <v>18150</v>
      </c>
      <c r="L157" s="130">
        <f t="shared" si="31"/>
        <v>217800</v>
      </c>
      <c r="M157" s="22"/>
    </row>
    <row r="158" spans="1:13" ht="21" customHeight="1" x14ac:dyDescent="0.35">
      <c r="A158" s="20">
        <v>147</v>
      </c>
      <c r="B158" s="84" t="s">
        <v>288</v>
      </c>
      <c r="C158" s="17" t="s">
        <v>132</v>
      </c>
      <c r="D158" s="141" t="s">
        <v>304</v>
      </c>
      <c r="E158" s="43">
        <v>18150</v>
      </c>
      <c r="F158" s="19"/>
      <c r="G158" s="97">
        <f t="shared" si="32"/>
        <v>0</v>
      </c>
      <c r="H158" s="96">
        <f t="shared" si="33"/>
        <v>0</v>
      </c>
      <c r="I158" s="131">
        <f t="shared" si="34"/>
        <v>18150</v>
      </c>
      <c r="J158" s="53"/>
      <c r="K158" s="126">
        <f t="shared" si="22"/>
        <v>18150</v>
      </c>
      <c r="L158" s="130">
        <f t="shared" si="31"/>
        <v>217800</v>
      </c>
      <c r="M158" s="22"/>
    </row>
    <row r="159" spans="1:13" ht="21" customHeight="1" x14ac:dyDescent="0.35">
      <c r="A159" s="21">
        <v>148</v>
      </c>
      <c r="B159" s="84" t="s">
        <v>137</v>
      </c>
      <c r="C159" s="17" t="s">
        <v>138</v>
      </c>
      <c r="D159" s="141" t="s">
        <v>304</v>
      </c>
      <c r="E159" s="43">
        <v>27780</v>
      </c>
      <c r="F159" s="19">
        <v>4</v>
      </c>
      <c r="G159" s="97">
        <f t="shared" si="32"/>
        <v>1111.2</v>
      </c>
      <c r="H159" s="96">
        <f t="shared" si="33"/>
        <v>1120</v>
      </c>
      <c r="I159" s="131">
        <f t="shared" si="34"/>
        <v>28900</v>
      </c>
      <c r="J159" s="53"/>
      <c r="K159" s="126">
        <f t="shared" si="22"/>
        <v>28900</v>
      </c>
      <c r="L159" s="130">
        <f t="shared" si="31"/>
        <v>346800</v>
      </c>
      <c r="M159" s="22"/>
    </row>
    <row r="160" spans="1:13" ht="21" customHeight="1" x14ac:dyDescent="0.35">
      <c r="A160" s="20">
        <v>149</v>
      </c>
      <c r="B160" s="84" t="s">
        <v>139</v>
      </c>
      <c r="C160" s="17" t="s">
        <v>138</v>
      </c>
      <c r="D160" s="141" t="s">
        <v>304</v>
      </c>
      <c r="E160" s="43">
        <v>28780</v>
      </c>
      <c r="F160" s="19">
        <v>4</v>
      </c>
      <c r="G160" s="97">
        <f t="shared" si="32"/>
        <v>1151.2</v>
      </c>
      <c r="H160" s="96">
        <f t="shared" si="33"/>
        <v>1160</v>
      </c>
      <c r="I160" s="131">
        <f t="shared" si="34"/>
        <v>29940</v>
      </c>
      <c r="J160" s="53"/>
      <c r="K160" s="126">
        <f t="shared" si="22"/>
        <v>29940</v>
      </c>
      <c r="L160" s="130">
        <f t="shared" si="31"/>
        <v>359280</v>
      </c>
      <c r="M160" s="22"/>
    </row>
    <row r="161" spans="1:13" ht="21" customHeight="1" x14ac:dyDescent="0.35">
      <c r="A161" s="20">
        <v>150</v>
      </c>
      <c r="B161" s="84" t="s">
        <v>140</v>
      </c>
      <c r="C161" s="17" t="s">
        <v>138</v>
      </c>
      <c r="D161" s="141" t="s">
        <v>304</v>
      </c>
      <c r="E161" s="43">
        <v>22080</v>
      </c>
      <c r="F161" s="19">
        <v>4</v>
      </c>
      <c r="G161" s="97">
        <f t="shared" si="32"/>
        <v>883.2</v>
      </c>
      <c r="H161" s="96">
        <f t="shared" si="33"/>
        <v>890</v>
      </c>
      <c r="I161" s="131">
        <f t="shared" si="34"/>
        <v>22970</v>
      </c>
      <c r="J161" s="53"/>
      <c r="K161" s="126">
        <f t="shared" si="22"/>
        <v>22970</v>
      </c>
      <c r="L161" s="130">
        <f t="shared" si="31"/>
        <v>275640</v>
      </c>
      <c r="M161" s="22"/>
    </row>
    <row r="162" spans="1:13" ht="21" customHeight="1" x14ac:dyDescent="0.35">
      <c r="A162" s="21">
        <v>151</v>
      </c>
      <c r="B162" s="84" t="s">
        <v>288</v>
      </c>
      <c r="C162" s="17" t="s">
        <v>138</v>
      </c>
      <c r="D162" s="141" t="s">
        <v>304</v>
      </c>
      <c r="E162" s="43">
        <v>18150</v>
      </c>
      <c r="F162" s="19"/>
      <c r="G162" s="97">
        <f t="shared" si="32"/>
        <v>0</v>
      </c>
      <c r="H162" s="96">
        <f t="shared" si="33"/>
        <v>0</v>
      </c>
      <c r="I162" s="131">
        <f t="shared" si="34"/>
        <v>18150</v>
      </c>
      <c r="J162" s="53"/>
      <c r="K162" s="126">
        <f t="shared" si="22"/>
        <v>18150</v>
      </c>
      <c r="L162" s="130">
        <f t="shared" si="31"/>
        <v>217800</v>
      </c>
      <c r="M162" s="22"/>
    </row>
    <row r="163" spans="1:13" ht="21" customHeight="1" x14ac:dyDescent="0.35">
      <c r="A163" s="21">
        <v>152</v>
      </c>
      <c r="B163" s="84" t="s">
        <v>141</v>
      </c>
      <c r="C163" s="24" t="s">
        <v>142</v>
      </c>
      <c r="D163" s="141" t="s">
        <v>304</v>
      </c>
      <c r="E163" s="44">
        <v>19650</v>
      </c>
      <c r="F163" s="23">
        <v>4</v>
      </c>
      <c r="G163" s="100">
        <f t="shared" si="32"/>
        <v>786</v>
      </c>
      <c r="H163" s="96">
        <f t="shared" si="33"/>
        <v>790</v>
      </c>
      <c r="I163" s="131">
        <f t="shared" si="34"/>
        <v>20440</v>
      </c>
      <c r="J163" s="54"/>
      <c r="K163" s="126">
        <f t="shared" si="22"/>
        <v>20440</v>
      </c>
      <c r="L163" s="130">
        <f t="shared" si="31"/>
        <v>245280</v>
      </c>
      <c r="M163" s="22"/>
    </row>
    <row r="164" spans="1:13" ht="21" customHeight="1" x14ac:dyDescent="0.35">
      <c r="A164" s="20">
        <v>153</v>
      </c>
      <c r="B164" s="88" t="s">
        <v>143</v>
      </c>
      <c r="C164" s="17" t="s">
        <v>142</v>
      </c>
      <c r="D164" s="141" t="s">
        <v>304</v>
      </c>
      <c r="E164" s="43">
        <v>30060</v>
      </c>
      <c r="F164" s="19">
        <v>4</v>
      </c>
      <c r="G164" s="97">
        <f t="shared" si="32"/>
        <v>1202.4000000000001</v>
      </c>
      <c r="H164" s="119">
        <f t="shared" si="33"/>
        <v>1210</v>
      </c>
      <c r="I164" s="131">
        <f t="shared" si="34"/>
        <v>31270</v>
      </c>
      <c r="J164" s="53"/>
      <c r="K164" s="126">
        <f t="shared" si="22"/>
        <v>31270</v>
      </c>
      <c r="L164" s="130">
        <f t="shared" si="31"/>
        <v>375240</v>
      </c>
      <c r="M164" s="18"/>
    </row>
    <row r="165" spans="1:13" ht="21" customHeight="1" x14ac:dyDescent="0.35">
      <c r="A165" s="20">
        <v>154</v>
      </c>
      <c r="B165" s="84" t="s">
        <v>144</v>
      </c>
      <c r="C165" s="24" t="s">
        <v>145</v>
      </c>
      <c r="D165" s="141" t="s">
        <v>304</v>
      </c>
      <c r="E165" s="44">
        <v>21060</v>
      </c>
      <c r="F165" s="19">
        <v>4</v>
      </c>
      <c r="G165" s="97">
        <f t="shared" si="32"/>
        <v>842.4</v>
      </c>
      <c r="H165" s="96">
        <f t="shared" si="33"/>
        <v>850</v>
      </c>
      <c r="I165" s="131">
        <f t="shared" si="34"/>
        <v>21910</v>
      </c>
      <c r="J165" s="53"/>
      <c r="K165" s="126">
        <f t="shared" si="22"/>
        <v>21910</v>
      </c>
      <c r="L165" s="130">
        <f t="shared" si="31"/>
        <v>262920</v>
      </c>
      <c r="M165" s="22"/>
    </row>
    <row r="166" spans="1:13" ht="21" customHeight="1" x14ac:dyDescent="0.35">
      <c r="A166" s="21">
        <v>155</v>
      </c>
      <c r="B166" s="84" t="s">
        <v>146</v>
      </c>
      <c r="C166" s="24" t="s">
        <v>17</v>
      </c>
      <c r="D166" s="141" t="s">
        <v>304</v>
      </c>
      <c r="E166" s="44">
        <v>20370</v>
      </c>
      <c r="F166" s="19">
        <v>4</v>
      </c>
      <c r="G166" s="97">
        <f t="shared" si="32"/>
        <v>814.80000000000007</v>
      </c>
      <c r="H166" s="96">
        <f t="shared" si="33"/>
        <v>820</v>
      </c>
      <c r="I166" s="131">
        <f t="shared" si="34"/>
        <v>21190</v>
      </c>
      <c r="J166" s="53"/>
      <c r="K166" s="126">
        <f t="shared" ref="K166:K205" si="35">I166+J166</f>
        <v>21190</v>
      </c>
      <c r="L166" s="130">
        <f t="shared" si="31"/>
        <v>254280</v>
      </c>
      <c r="M166" s="22"/>
    </row>
    <row r="167" spans="1:13" ht="21" customHeight="1" x14ac:dyDescent="0.35">
      <c r="A167" s="20">
        <v>156</v>
      </c>
      <c r="B167" s="84" t="s">
        <v>288</v>
      </c>
      <c r="C167" s="24" t="s">
        <v>122</v>
      </c>
      <c r="D167" s="141" t="s">
        <v>304</v>
      </c>
      <c r="E167" s="44">
        <v>18150</v>
      </c>
      <c r="F167" s="19"/>
      <c r="G167" s="97">
        <f t="shared" si="32"/>
        <v>0</v>
      </c>
      <c r="H167" s="96">
        <f t="shared" si="33"/>
        <v>0</v>
      </c>
      <c r="I167" s="131">
        <f t="shared" si="34"/>
        <v>18150</v>
      </c>
      <c r="J167" s="53"/>
      <c r="K167" s="126">
        <f t="shared" si="35"/>
        <v>18150</v>
      </c>
      <c r="L167" s="130">
        <f t="shared" si="31"/>
        <v>217800</v>
      </c>
      <c r="M167" s="22"/>
    </row>
    <row r="168" spans="1:13" ht="21" customHeight="1" x14ac:dyDescent="0.35">
      <c r="A168" s="21">
        <v>157</v>
      </c>
      <c r="B168" s="84" t="s">
        <v>288</v>
      </c>
      <c r="C168" s="24" t="s">
        <v>122</v>
      </c>
      <c r="D168" s="141" t="s">
        <v>304</v>
      </c>
      <c r="E168" s="44">
        <v>18150</v>
      </c>
      <c r="F168" s="19"/>
      <c r="G168" s="97">
        <f t="shared" si="32"/>
        <v>0</v>
      </c>
      <c r="H168" s="96">
        <f t="shared" si="33"/>
        <v>0</v>
      </c>
      <c r="I168" s="131">
        <f t="shared" si="34"/>
        <v>18150</v>
      </c>
      <c r="J168" s="53"/>
      <c r="K168" s="126">
        <f t="shared" si="35"/>
        <v>18150</v>
      </c>
      <c r="L168" s="130">
        <f t="shared" si="31"/>
        <v>217800</v>
      </c>
      <c r="M168" s="22"/>
    </row>
    <row r="169" spans="1:13" ht="21" customHeight="1" x14ac:dyDescent="0.35">
      <c r="A169" s="20">
        <v>158</v>
      </c>
      <c r="B169" s="84" t="s">
        <v>147</v>
      </c>
      <c r="C169" s="24" t="s">
        <v>148</v>
      </c>
      <c r="D169" s="140" t="s">
        <v>305</v>
      </c>
      <c r="E169" s="44">
        <v>15080</v>
      </c>
      <c r="F169" s="19">
        <v>4</v>
      </c>
      <c r="G169" s="97">
        <f t="shared" si="32"/>
        <v>603.20000000000005</v>
      </c>
      <c r="H169" s="96">
        <f t="shared" si="33"/>
        <v>610</v>
      </c>
      <c r="I169" s="131">
        <f t="shared" si="34"/>
        <v>15690</v>
      </c>
      <c r="J169" s="53"/>
      <c r="K169" s="126">
        <f t="shared" si="35"/>
        <v>15690</v>
      </c>
      <c r="L169" s="130">
        <f t="shared" si="31"/>
        <v>188280</v>
      </c>
      <c r="M169" s="22"/>
    </row>
    <row r="170" spans="1:13" ht="21" customHeight="1" x14ac:dyDescent="0.35">
      <c r="A170" s="21">
        <v>159</v>
      </c>
      <c r="B170" s="84" t="s">
        <v>149</v>
      </c>
      <c r="C170" s="24" t="s">
        <v>25</v>
      </c>
      <c r="D170" s="140" t="s">
        <v>305</v>
      </c>
      <c r="E170" s="44">
        <v>17700</v>
      </c>
      <c r="F170" s="19">
        <v>4</v>
      </c>
      <c r="G170" s="97">
        <f t="shared" si="32"/>
        <v>708</v>
      </c>
      <c r="H170" s="96">
        <f t="shared" si="33"/>
        <v>710</v>
      </c>
      <c r="I170" s="131">
        <f t="shared" si="34"/>
        <v>18410</v>
      </c>
      <c r="J170" s="53"/>
      <c r="K170" s="126">
        <f t="shared" si="35"/>
        <v>18410</v>
      </c>
      <c r="L170" s="130">
        <f t="shared" si="31"/>
        <v>220920</v>
      </c>
      <c r="M170" s="22"/>
    </row>
    <row r="171" spans="1:13" ht="21" customHeight="1" x14ac:dyDescent="0.35">
      <c r="A171" s="20">
        <v>160</v>
      </c>
      <c r="B171" s="84" t="s">
        <v>150</v>
      </c>
      <c r="C171" s="24" t="s">
        <v>25</v>
      </c>
      <c r="D171" s="140" t="s">
        <v>306</v>
      </c>
      <c r="E171" s="44">
        <v>17360</v>
      </c>
      <c r="F171" s="19">
        <v>4</v>
      </c>
      <c r="G171" s="97">
        <f t="shared" si="32"/>
        <v>694.4</v>
      </c>
      <c r="H171" s="96">
        <f t="shared" si="33"/>
        <v>700</v>
      </c>
      <c r="I171" s="131">
        <f t="shared" si="34"/>
        <v>18060</v>
      </c>
      <c r="J171" s="53"/>
      <c r="K171" s="126">
        <f t="shared" si="35"/>
        <v>18060</v>
      </c>
      <c r="L171" s="130">
        <f t="shared" si="31"/>
        <v>216720</v>
      </c>
      <c r="M171" s="22"/>
    </row>
    <row r="172" spans="1:13" ht="21" customHeight="1" x14ac:dyDescent="0.35">
      <c r="A172" s="21">
        <v>161</v>
      </c>
      <c r="B172" s="84" t="s">
        <v>288</v>
      </c>
      <c r="C172" s="37" t="s">
        <v>109</v>
      </c>
      <c r="D172" s="140" t="s">
        <v>306</v>
      </c>
      <c r="E172" s="47">
        <v>11380</v>
      </c>
      <c r="F172" s="66"/>
      <c r="G172" s="97">
        <f t="shared" si="32"/>
        <v>0</v>
      </c>
      <c r="H172" s="96">
        <f t="shared" si="33"/>
        <v>0</v>
      </c>
      <c r="I172" s="131">
        <f t="shared" si="34"/>
        <v>11380</v>
      </c>
      <c r="J172" s="77">
        <v>2000</v>
      </c>
      <c r="K172" s="126">
        <f t="shared" si="35"/>
        <v>13380</v>
      </c>
      <c r="L172" s="130">
        <f t="shared" si="31"/>
        <v>160560</v>
      </c>
      <c r="M172" s="29"/>
    </row>
    <row r="173" spans="1:13" ht="21" customHeight="1" x14ac:dyDescent="0.35">
      <c r="A173" s="20">
        <v>162</v>
      </c>
      <c r="B173" s="86" t="s">
        <v>151</v>
      </c>
      <c r="C173" s="37" t="s">
        <v>33</v>
      </c>
      <c r="D173" s="140" t="s">
        <v>306</v>
      </c>
      <c r="E173" s="47">
        <v>14580</v>
      </c>
      <c r="F173" s="48">
        <v>4</v>
      </c>
      <c r="G173" s="97">
        <f t="shared" si="32"/>
        <v>583.20000000000005</v>
      </c>
      <c r="H173" s="96">
        <f t="shared" si="33"/>
        <v>590</v>
      </c>
      <c r="I173" s="132">
        <f t="shared" si="34"/>
        <v>15170</v>
      </c>
      <c r="J173" s="55"/>
      <c r="K173" s="126">
        <f t="shared" si="35"/>
        <v>15170</v>
      </c>
      <c r="L173" s="130">
        <f t="shared" si="31"/>
        <v>182040</v>
      </c>
      <c r="M173" s="29"/>
    </row>
    <row r="174" spans="1:13" ht="21" customHeight="1" x14ac:dyDescent="0.35">
      <c r="A174" s="38"/>
      <c r="B174" s="35" t="s">
        <v>8</v>
      </c>
      <c r="C174" s="39"/>
      <c r="D174" s="142"/>
      <c r="E174" s="46"/>
      <c r="F174" s="51"/>
      <c r="G174" s="102"/>
      <c r="H174" s="41"/>
      <c r="I174" s="127"/>
      <c r="J174" s="57"/>
      <c r="K174" s="127"/>
      <c r="L174" s="138"/>
      <c r="M174" s="40"/>
    </row>
    <row r="175" spans="1:13" ht="21" customHeight="1" x14ac:dyDescent="0.35">
      <c r="A175" s="20">
        <v>163</v>
      </c>
      <c r="B175" s="88" t="s">
        <v>152</v>
      </c>
      <c r="C175" s="17" t="s">
        <v>17</v>
      </c>
      <c r="D175" s="141" t="s">
        <v>304</v>
      </c>
      <c r="E175" s="43">
        <v>31090</v>
      </c>
      <c r="F175" s="19">
        <v>4</v>
      </c>
      <c r="G175" s="97">
        <f t="shared" ref="G175:G189" si="36">E175*F175%</f>
        <v>1243.6000000000001</v>
      </c>
      <c r="H175" s="96">
        <f t="shared" ref="H175:H189" si="37">CEILING(G175,10)</f>
        <v>1250</v>
      </c>
      <c r="I175" s="130">
        <f>E175+H175</f>
        <v>32340</v>
      </c>
      <c r="J175" s="53"/>
      <c r="K175" s="126">
        <f t="shared" si="35"/>
        <v>32340</v>
      </c>
      <c r="L175" s="130">
        <f t="shared" si="31"/>
        <v>388080</v>
      </c>
      <c r="M175" s="18"/>
    </row>
    <row r="176" spans="1:13" ht="21" customHeight="1" x14ac:dyDescent="0.35">
      <c r="A176" s="21">
        <v>164</v>
      </c>
      <c r="B176" s="84" t="s">
        <v>153</v>
      </c>
      <c r="C176" s="24" t="s">
        <v>154</v>
      </c>
      <c r="D176" s="141" t="s">
        <v>304</v>
      </c>
      <c r="E176" s="44">
        <v>23770</v>
      </c>
      <c r="F176" s="19">
        <v>4</v>
      </c>
      <c r="G176" s="97">
        <f t="shared" si="36"/>
        <v>950.80000000000007</v>
      </c>
      <c r="H176" s="96">
        <f t="shared" si="37"/>
        <v>960</v>
      </c>
      <c r="I176" s="131">
        <f t="shared" ref="I176:I189" si="38">E176+H176</f>
        <v>24730</v>
      </c>
      <c r="J176" s="53"/>
      <c r="K176" s="126">
        <f t="shared" si="35"/>
        <v>24730</v>
      </c>
      <c r="L176" s="130">
        <f t="shared" si="31"/>
        <v>296760</v>
      </c>
      <c r="M176" s="22"/>
    </row>
    <row r="177" spans="1:13" ht="21" customHeight="1" x14ac:dyDescent="0.35">
      <c r="A177" s="20">
        <v>165</v>
      </c>
      <c r="B177" s="84" t="s">
        <v>155</v>
      </c>
      <c r="C177" s="24" t="s">
        <v>154</v>
      </c>
      <c r="D177" s="141" t="s">
        <v>304</v>
      </c>
      <c r="E177" s="44">
        <v>28510</v>
      </c>
      <c r="F177" s="19">
        <v>4</v>
      </c>
      <c r="G177" s="97">
        <f t="shared" si="36"/>
        <v>1140.4000000000001</v>
      </c>
      <c r="H177" s="96">
        <f t="shared" si="37"/>
        <v>1150</v>
      </c>
      <c r="I177" s="131">
        <f t="shared" si="38"/>
        <v>29660</v>
      </c>
      <c r="J177" s="53"/>
      <c r="K177" s="126">
        <f t="shared" si="35"/>
        <v>29660</v>
      </c>
      <c r="L177" s="130">
        <f t="shared" si="31"/>
        <v>355920</v>
      </c>
      <c r="M177" s="22"/>
    </row>
    <row r="178" spans="1:13" ht="21" customHeight="1" x14ac:dyDescent="0.35">
      <c r="A178" s="21">
        <v>166</v>
      </c>
      <c r="B178" s="84" t="s">
        <v>156</v>
      </c>
      <c r="C178" s="24" t="s">
        <v>154</v>
      </c>
      <c r="D178" s="141" t="s">
        <v>304</v>
      </c>
      <c r="E178" s="44">
        <v>19650</v>
      </c>
      <c r="F178" s="19">
        <v>4</v>
      </c>
      <c r="G178" s="97">
        <f t="shared" si="36"/>
        <v>786</v>
      </c>
      <c r="H178" s="96">
        <f t="shared" si="37"/>
        <v>790</v>
      </c>
      <c r="I178" s="131">
        <f t="shared" si="38"/>
        <v>20440</v>
      </c>
      <c r="J178" s="53"/>
      <c r="K178" s="126">
        <f t="shared" si="35"/>
        <v>20440</v>
      </c>
      <c r="L178" s="130">
        <f t="shared" si="31"/>
        <v>245280</v>
      </c>
      <c r="M178" s="22"/>
    </row>
    <row r="179" spans="1:13" ht="21" customHeight="1" x14ac:dyDescent="0.35">
      <c r="A179" s="20">
        <v>167</v>
      </c>
      <c r="B179" s="84" t="s">
        <v>157</v>
      </c>
      <c r="C179" s="24" t="s">
        <v>154</v>
      </c>
      <c r="D179" s="141" t="s">
        <v>304</v>
      </c>
      <c r="E179" s="44">
        <v>22040</v>
      </c>
      <c r="F179" s="23">
        <v>4</v>
      </c>
      <c r="G179" s="97">
        <f t="shared" si="36"/>
        <v>881.6</v>
      </c>
      <c r="H179" s="96">
        <f t="shared" si="37"/>
        <v>890</v>
      </c>
      <c r="I179" s="131">
        <f t="shared" si="38"/>
        <v>22930</v>
      </c>
      <c r="J179" s="54"/>
      <c r="K179" s="126">
        <f t="shared" si="35"/>
        <v>22930</v>
      </c>
      <c r="L179" s="130">
        <f t="shared" si="31"/>
        <v>275160</v>
      </c>
      <c r="M179" s="22"/>
    </row>
    <row r="180" spans="1:13" ht="21" customHeight="1" x14ac:dyDescent="0.35">
      <c r="A180" s="21">
        <v>168</v>
      </c>
      <c r="B180" s="84" t="s">
        <v>158</v>
      </c>
      <c r="C180" s="24" t="s">
        <v>154</v>
      </c>
      <c r="D180" s="141" t="s">
        <v>304</v>
      </c>
      <c r="E180" s="44">
        <v>21100</v>
      </c>
      <c r="F180" s="19">
        <v>4</v>
      </c>
      <c r="G180" s="97">
        <f t="shared" si="36"/>
        <v>844</v>
      </c>
      <c r="H180" s="96">
        <f t="shared" si="37"/>
        <v>850</v>
      </c>
      <c r="I180" s="131">
        <f t="shared" si="38"/>
        <v>21950</v>
      </c>
      <c r="J180" s="53"/>
      <c r="K180" s="126">
        <f t="shared" si="35"/>
        <v>21950</v>
      </c>
      <c r="L180" s="130">
        <f t="shared" si="31"/>
        <v>263400</v>
      </c>
      <c r="M180" s="22"/>
    </row>
    <row r="181" spans="1:13" ht="21" customHeight="1" x14ac:dyDescent="0.35">
      <c r="A181" s="20">
        <v>169</v>
      </c>
      <c r="B181" s="84" t="s">
        <v>159</v>
      </c>
      <c r="C181" s="24" t="s">
        <v>154</v>
      </c>
      <c r="D181" s="141" t="s">
        <v>304</v>
      </c>
      <c r="E181" s="44">
        <v>23260</v>
      </c>
      <c r="F181" s="19">
        <v>4</v>
      </c>
      <c r="G181" s="97">
        <f t="shared" si="36"/>
        <v>930.4</v>
      </c>
      <c r="H181" s="96">
        <f t="shared" si="37"/>
        <v>940</v>
      </c>
      <c r="I181" s="131">
        <f t="shared" si="38"/>
        <v>24200</v>
      </c>
      <c r="J181" s="53"/>
      <c r="K181" s="126">
        <f t="shared" si="35"/>
        <v>24200</v>
      </c>
      <c r="L181" s="130">
        <f t="shared" si="31"/>
        <v>290400</v>
      </c>
      <c r="M181" s="22"/>
    </row>
    <row r="182" spans="1:13" ht="21" customHeight="1" x14ac:dyDescent="0.35">
      <c r="A182" s="21">
        <v>170</v>
      </c>
      <c r="B182" s="84" t="s">
        <v>160</v>
      </c>
      <c r="C182" s="24" t="s">
        <v>154</v>
      </c>
      <c r="D182" s="141" t="s">
        <v>304</v>
      </c>
      <c r="E182" s="44">
        <v>19510</v>
      </c>
      <c r="F182" s="23">
        <v>4</v>
      </c>
      <c r="G182" s="97">
        <f t="shared" si="36"/>
        <v>780.4</v>
      </c>
      <c r="H182" s="96">
        <f t="shared" si="37"/>
        <v>790</v>
      </c>
      <c r="I182" s="131">
        <f t="shared" si="38"/>
        <v>20300</v>
      </c>
      <c r="J182" s="54"/>
      <c r="K182" s="126">
        <f t="shared" si="35"/>
        <v>20300</v>
      </c>
      <c r="L182" s="130">
        <f t="shared" si="31"/>
        <v>243600</v>
      </c>
      <c r="M182" s="22"/>
    </row>
    <row r="183" spans="1:13" ht="21" customHeight="1" x14ac:dyDescent="0.35">
      <c r="A183" s="20">
        <v>171</v>
      </c>
      <c r="B183" s="84" t="s">
        <v>161</v>
      </c>
      <c r="C183" s="24" t="s">
        <v>162</v>
      </c>
      <c r="D183" s="141" t="s">
        <v>304</v>
      </c>
      <c r="E183" s="44">
        <v>21100</v>
      </c>
      <c r="F183" s="23">
        <v>4</v>
      </c>
      <c r="G183" s="97">
        <f t="shared" si="36"/>
        <v>844</v>
      </c>
      <c r="H183" s="96">
        <f t="shared" si="37"/>
        <v>850</v>
      </c>
      <c r="I183" s="131">
        <f t="shared" si="38"/>
        <v>21950</v>
      </c>
      <c r="J183" s="54"/>
      <c r="K183" s="126">
        <f t="shared" si="35"/>
        <v>21950</v>
      </c>
      <c r="L183" s="130">
        <f t="shared" si="31"/>
        <v>263400</v>
      </c>
      <c r="M183" s="22"/>
    </row>
    <row r="184" spans="1:13" ht="21" customHeight="1" x14ac:dyDescent="0.35">
      <c r="A184" s="21">
        <v>172</v>
      </c>
      <c r="B184" s="84" t="s">
        <v>184</v>
      </c>
      <c r="C184" s="24" t="s">
        <v>25</v>
      </c>
      <c r="D184" s="140" t="s">
        <v>306</v>
      </c>
      <c r="E184" s="44">
        <v>18150</v>
      </c>
      <c r="F184" s="23">
        <v>4</v>
      </c>
      <c r="G184" s="97">
        <f t="shared" si="36"/>
        <v>726</v>
      </c>
      <c r="H184" s="96">
        <f t="shared" si="37"/>
        <v>730</v>
      </c>
      <c r="I184" s="131">
        <f t="shared" si="38"/>
        <v>18880</v>
      </c>
      <c r="J184" s="54"/>
      <c r="K184" s="126">
        <f t="shared" si="35"/>
        <v>18880</v>
      </c>
      <c r="L184" s="130">
        <f t="shared" si="31"/>
        <v>226560</v>
      </c>
      <c r="M184" s="22"/>
    </row>
    <row r="185" spans="1:13" ht="21" customHeight="1" x14ac:dyDescent="0.35">
      <c r="A185" s="20">
        <v>173</v>
      </c>
      <c r="B185" s="84" t="s">
        <v>163</v>
      </c>
      <c r="C185" s="24" t="s">
        <v>25</v>
      </c>
      <c r="D185" s="140" t="s">
        <v>306</v>
      </c>
      <c r="E185" s="44">
        <v>18190</v>
      </c>
      <c r="F185" s="23">
        <v>4</v>
      </c>
      <c r="G185" s="97">
        <f t="shared" si="36"/>
        <v>727.6</v>
      </c>
      <c r="H185" s="96">
        <f t="shared" si="37"/>
        <v>730</v>
      </c>
      <c r="I185" s="131">
        <f t="shared" si="38"/>
        <v>18920</v>
      </c>
      <c r="J185" s="54"/>
      <c r="K185" s="126">
        <f t="shared" si="35"/>
        <v>18920</v>
      </c>
      <c r="L185" s="130">
        <f t="shared" si="31"/>
        <v>227040</v>
      </c>
      <c r="M185" s="22"/>
    </row>
    <row r="186" spans="1:13" ht="21" customHeight="1" x14ac:dyDescent="0.35">
      <c r="A186" s="21">
        <v>174</v>
      </c>
      <c r="B186" s="84" t="s">
        <v>186</v>
      </c>
      <c r="C186" s="24" t="s">
        <v>33</v>
      </c>
      <c r="D186" s="140" t="s">
        <v>306</v>
      </c>
      <c r="E186" s="44">
        <v>18030</v>
      </c>
      <c r="F186" s="23">
        <v>4</v>
      </c>
      <c r="G186" s="97">
        <f t="shared" si="36"/>
        <v>721.2</v>
      </c>
      <c r="H186" s="96">
        <f t="shared" si="37"/>
        <v>730</v>
      </c>
      <c r="I186" s="131">
        <f t="shared" si="38"/>
        <v>18760</v>
      </c>
      <c r="J186" s="54"/>
      <c r="K186" s="126">
        <f t="shared" si="35"/>
        <v>18760</v>
      </c>
      <c r="L186" s="130">
        <f t="shared" si="31"/>
        <v>225120</v>
      </c>
      <c r="M186" s="22"/>
    </row>
    <row r="187" spans="1:13" ht="21" customHeight="1" x14ac:dyDescent="0.35">
      <c r="A187" s="20">
        <v>175</v>
      </c>
      <c r="B187" s="84" t="s">
        <v>263</v>
      </c>
      <c r="C187" s="24" t="s">
        <v>33</v>
      </c>
      <c r="D187" s="140" t="s">
        <v>306</v>
      </c>
      <c r="E187" s="44">
        <v>12330</v>
      </c>
      <c r="F187" s="23">
        <v>4</v>
      </c>
      <c r="G187" s="97">
        <f t="shared" si="36"/>
        <v>493.2</v>
      </c>
      <c r="H187" s="96">
        <f t="shared" si="37"/>
        <v>500</v>
      </c>
      <c r="I187" s="131">
        <f t="shared" si="38"/>
        <v>12830</v>
      </c>
      <c r="J187" s="54">
        <v>1770</v>
      </c>
      <c r="K187" s="126">
        <f t="shared" si="35"/>
        <v>14600</v>
      </c>
      <c r="L187" s="130">
        <f t="shared" si="31"/>
        <v>175200</v>
      </c>
      <c r="M187" s="24" t="s">
        <v>271</v>
      </c>
    </row>
    <row r="188" spans="1:13" ht="21" customHeight="1" x14ac:dyDescent="0.35">
      <c r="A188" s="21">
        <v>176</v>
      </c>
      <c r="B188" s="84" t="s">
        <v>164</v>
      </c>
      <c r="C188" s="24" t="s">
        <v>33</v>
      </c>
      <c r="D188" s="140" t="s">
        <v>306</v>
      </c>
      <c r="E188" s="44">
        <v>12650</v>
      </c>
      <c r="F188" s="23">
        <v>4</v>
      </c>
      <c r="G188" s="97">
        <f t="shared" si="36"/>
        <v>506</v>
      </c>
      <c r="H188" s="96">
        <f t="shared" si="37"/>
        <v>510</v>
      </c>
      <c r="I188" s="131">
        <f t="shared" si="38"/>
        <v>13160</v>
      </c>
      <c r="J188" s="54">
        <v>1440</v>
      </c>
      <c r="K188" s="126">
        <f t="shared" si="35"/>
        <v>14600</v>
      </c>
      <c r="L188" s="130">
        <f t="shared" si="31"/>
        <v>175200</v>
      </c>
      <c r="M188" s="22"/>
    </row>
    <row r="189" spans="1:13" ht="21" customHeight="1" x14ac:dyDescent="0.35">
      <c r="A189" s="20">
        <v>177</v>
      </c>
      <c r="B189" s="86" t="s">
        <v>165</v>
      </c>
      <c r="C189" s="37" t="s">
        <v>29</v>
      </c>
      <c r="D189" s="140" t="s">
        <v>306</v>
      </c>
      <c r="E189" s="47">
        <v>15710</v>
      </c>
      <c r="F189" s="48">
        <v>4</v>
      </c>
      <c r="G189" s="97">
        <f t="shared" si="36"/>
        <v>628.4</v>
      </c>
      <c r="H189" s="96">
        <f t="shared" si="37"/>
        <v>630</v>
      </c>
      <c r="I189" s="132">
        <f t="shared" si="38"/>
        <v>16340</v>
      </c>
      <c r="J189" s="55"/>
      <c r="K189" s="126">
        <f t="shared" si="35"/>
        <v>16340</v>
      </c>
      <c r="L189" s="130">
        <f t="shared" si="31"/>
        <v>196080</v>
      </c>
      <c r="M189" s="29"/>
    </row>
    <row r="190" spans="1:13" ht="21" customHeight="1" x14ac:dyDescent="0.35">
      <c r="A190" s="38"/>
      <c r="B190" s="35" t="s">
        <v>9</v>
      </c>
      <c r="C190" s="39"/>
      <c r="D190" s="142"/>
      <c r="E190" s="46"/>
      <c r="F190" s="51"/>
      <c r="G190" s="102"/>
      <c r="H190" s="41"/>
      <c r="I190" s="127"/>
      <c r="J190" s="57"/>
      <c r="K190" s="127"/>
      <c r="L190" s="138"/>
      <c r="M190" s="40"/>
    </row>
    <row r="191" spans="1:13" ht="21" customHeight="1" x14ac:dyDescent="0.35">
      <c r="A191" s="16">
        <v>178</v>
      </c>
      <c r="B191" s="91" t="s">
        <v>166</v>
      </c>
      <c r="C191" s="49" t="s">
        <v>167</v>
      </c>
      <c r="D191" s="143" t="s">
        <v>305</v>
      </c>
      <c r="E191" s="58">
        <v>23730</v>
      </c>
      <c r="F191" s="60">
        <v>4</v>
      </c>
      <c r="G191" s="97">
        <f t="shared" ref="G191:G196" si="39">E191*F191%</f>
        <v>949.2</v>
      </c>
      <c r="H191" s="96">
        <f t="shared" ref="H191:H196" si="40">CEILING(G191,10)</f>
        <v>950</v>
      </c>
      <c r="I191" s="130">
        <f>E191+H191</f>
        <v>24680</v>
      </c>
      <c r="J191" s="59"/>
      <c r="K191" s="126">
        <f t="shared" si="35"/>
        <v>24680</v>
      </c>
      <c r="L191" s="130">
        <f t="shared" si="31"/>
        <v>296160</v>
      </c>
      <c r="M191" s="50"/>
    </row>
    <row r="192" spans="1:13" ht="21" customHeight="1" x14ac:dyDescent="0.35">
      <c r="A192" s="21">
        <v>179</v>
      </c>
      <c r="B192" s="84" t="s">
        <v>262</v>
      </c>
      <c r="C192" s="17" t="s">
        <v>167</v>
      </c>
      <c r="D192" s="141" t="s">
        <v>306</v>
      </c>
      <c r="E192" s="43">
        <v>15770</v>
      </c>
      <c r="F192" s="19">
        <v>4</v>
      </c>
      <c r="G192" s="97">
        <f t="shared" si="39"/>
        <v>630.80000000000007</v>
      </c>
      <c r="H192" s="96">
        <f t="shared" si="40"/>
        <v>640</v>
      </c>
      <c r="I192" s="131">
        <f t="shared" ref="I192:I196" si="41">E192+H192</f>
        <v>16410</v>
      </c>
      <c r="J192" s="53"/>
      <c r="K192" s="126">
        <f t="shared" si="35"/>
        <v>16410</v>
      </c>
      <c r="L192" s="130">
        <f t="shared" si="31"/>
        <v>196920</v>
      </c>
      <c r="M192" s="22"/>
    </row>
    <row r="193" spans="1:13" ht="21" customHeight="1" x14ac:dyDescent="0.35">
      <c r="A193" s="20">
        <v>180</v>
      </c>
      <c r="B193" s="84" t="s">
        <v>168</v>
      </c>
      <c r="C193" s="24" t="s">
        <v>169</v>
      </c>
      <c r="D193" s="141" t="s">
        <v>306</v>
      </c>
      <c r="E193" s="44">
        <v>17400</v>
      </c>
      <c r="F193" s="19">
        <v>4</v>
      </c>
      <c r="G193" s="97">
        <f t="shared" si="39"/>
        <v>696</v>
      </c>
      <c r="H193" s="96">
        <f t="shared" si="40"/>
        <v>700</v>
      </c>
      <c r="I193" s="131">
        <f t="shared" si="41"/>
        <v>18100</v>
      </c>
      <c r="J193" s="53"/>
      <c r="K193" s="126">
        <f t="shared" si="35"/>
        <v>18100</v>
      </c>
      <c r="L193" s="130">
        <f t="shared" si="31"/>
        <v>217200</v>
      </c>
      <c r="M193" s="22"/>
    </row>
    <row r="194" spans="1:13" ht="21" customHeight="1" x14ac:dyDescent="0.35">
      <c r="A194" s="21">
        <v>181</v>
      </c>
      <c r="B194" s="84" t="s">
        <v>288</v>
      </c>
      <c r="C194" s="24" t="s">
        <v>169</v>
      </c>
      <c r="D194" s="141" t="s">
        <v>306</v>
      </c>
      <c r="E194" s="44">
        <v>11380</v>
      </c>
      <c r="F194" s="19"/>
      <c r="G194" s="97">
        <f t="shared" si="39"/>
        <v>0</v>
      </c>
      <c r="H194" s="96">
        <f t="shared" si="40"/>
        <v>0</v>
      </c>
      <c r="I194" s="131">
        <f t="shared" si="41"/>
        <v>11380</v>
      </c>
      <c r="J194" s="53">
        <v>2000</v>
      </c>
      <c r="K194" s="126">
        <f t="shared" si="35"/>
        <v>13380</v>
      </c>
      <c r="L194" s="130">
        <f t="shared" si="31"/>
        <v>160560</v>
      </c>
      <c r="M194" s="22"/>
    </row>
    <row r="195" spans="1:13" ht="21" customHeight="1" x14ac:dyDescent="0.35">
      <c r="A195" s="20">
        <v>182</v>
      </c>
      <c r="B195" s="84" t="s">
        <v>288</v>
      </c>
      <c r="C195" s="24" t="s">
        <v>25</v>
      </c>
      <c r="D195" s="141" t="s">
        <v>306</v>
      </c>
      <c r="E195" s="44">
        <v>11380</v>
      </c>
      <c r="F195" s="52"/>
      <c r="G195" s="97">
        <f t="shared" si="39"/>
        <v>0</v>
      </c>
      <c r="H195" s="96">
        <f t="shared" si="40"/>
        <v>0</v>
      </c>
      <c r="I195" s="131">
        <f t="shared" si="41"/>
        <v>11380</v>
      </c>
      <c r="J195" s="54">
        <v>2000</v>
      </c>
      <c r="K195" s="126">
        <f t="shared" si="35"/>
        <v>13380</v>
      </c>
      <c r="L195" s="130">
        <f t="shared" si="31"/>
        <v>160560</v>
      </c>
      <c r="M195" s="24"/>
    </row>
    <row r="196" spans="1:13" ht="21" customHeight="1" x14ac:dyDescent="0.35">
      <c r="A196" s="21">
        <v>183</v>
      </c>
      <c r="B196" s="86" t="s">
        <v>170</v>
      </c>
      <c r="C196" s="37" t="s">
        <v>33</v>
      </c>
      <c r="D196" s="141" t="s">
        <v>306</v>
      </c>
      <c r="E196" s="47">
        <v>11860</v>
      </c>
      <c r="F196" s="48">
        <v>4</v>
      </c>
      <c r="G196" s="97">
        <f t="shared" si="39"/>
        <v>474.40000000000003</v>
      </c>
      <c r="H196" s="96">
        <f t="shared" si="40"/>
        <v>480</v>
      </c>
      <c r="I196" s="132">
        <f t="shared" si="41"/>
        <v>12340</v>
      </c>
      <c r="J196" s="55">
        <v>2000</v>
      </c>
      <c r="K196" s="126">
        <f t="shared" si="35"/>
        <v>14340</v>
      </c>
      <c r="L196" s="130">
        <f t="shared" si="31"/>
        <v>172080</v>
      </c>
      <c r="M196" s="29"/>
    </row>
    <row r="197" spans="1:13" ht="21" customHeight="1" x14ac:dyDescent="0.35">
      <c r="A197" s="38"/>
      <c r="B197" s="35" t="s">
        <v>10</v>
      </c>
      <c r="C197" s="39"/>
      <c r="D197" s="142"/>
      <c r="E197" s="46"/>
      <c r="F197" s="51"/>
      <c r="G197" s="102"/>
      <c r="H197" s="41"/>
      <c r="I197" s="127"/>
      <c r="J197" s="57"/>
      <c r="K197" s="127"/>
      <c r="L197" s="138"/>
      <c r="M197" s="40"/>
    </row>
    <row r="198" spans="1:13" ht="21" customHeight="1" x14ac:dyDescent="0.35">
      <c r="A198" s="20">
        <v>184</v>
      </c>
      <c r="B198" s="88" t="s">
        <v>171</v>
      </c>
      <c r="C198" s="17" t="s">
        <v>172</v>
      </c>
      <c r="D198" s="141" t="s">
        <v>304</v>
      </c>
      <c r="E198" s="43">
        <v>27460</v>
      </c>
      <c r="F198" s="19">
        <v>4</v>
      </c>
      <c r="G198" s="97">
        <f t="shared" ref="G198:G203" si="42">E198*F198%</f>
        <v>1098.4000000000001</v>
      </c>
      <c r="H198" s="96">
        <f t="shared" ref="H198:H203" si="43">CEILING(G198,10)</f>
        <v>1100</v>
      </c>
      <c r="I198" s="130">
        <f>E198+H198</f>
        <v>28560</v>
      </c>
      <c r="J198" s="53"/>
      <c r="K198" s="126">
        <f t="shared" si="35"/>
        <v>28560</v>
      </c>
      <c r="L198" s="130">
        <f t="shared" si="31"/>
        <v>342720</v>
      </c>
      <c r="M198" s="17"/>
    </row>
    <row r="199" spans="1:13" ht="21" customHeight="1" x14ac:dyDescent="0.35">
      <c r="A199" s="20">
        <v>185</v>
      </c>
      <c r="B199" s="84" t="s">
        <v>288</v>
      </c>
      <c r="C199" s="17" t="s">
        <v>17</v>
      </c>
      <c r="D199" s="141" t="s">
        <v>304</v>
      </c>
      <c r="E199" s="43">
        <v>18150</v>
      </c>
      <c r="F199" s="19"/>
      <c r="G199" s="97">
        <f t="shared" si="42"/>
        <v>0</v>
      </c>
      <c r="H199" s="96">
        <f t="shared" si="43"/>
        <v>0</v>
      </c>
      <c r="I199" s="131">
        <f t="shared" ref="I199:I203" si="44">E199+H199</f>
        <v>18150</v>
      </c>
      <c r="J199" s="53"/>
      <c r="K199" s="126">
        <f t="shared" si="35"/>
        <v>18150</v>
      </c>
      <c r="L199" s="130">
        <f t="shared" si="31"/>
        <v>217800</v>
      </c>
      <c r="M199" s="17"/>
    </row>
    <row r="200" spans="1:13" ht="21" customHeight="1" x14ac:dyDescent="0.35">
      <c r="A200" s="20">
        <v>186</v>
      </c>
      <c r="B200" s="90" t="s">
        <v>173</v>
      </c>
      <c r="C200" s="24" t="s">
        <v>25</v>
      </c>
      <c r="D200" s="140" t="s">
        <v>305</v>
      </c>
      <c r="E200" s="44">
        <v>18010</v>
      </c>
      <c r="F200" s="19">
        <v>4</v>
      </c>
      <c r="G200" s="97">
        <f t="shared" si="42"/>
        <v>720.4</v>
      </c>
      <c r="H200" s="96">
        <f t="shared" si="43"/>
        <v>730</v>
      </c>
      <c r="I200" s="131">
        <f t="shared" si="44"/>
        <v>18740</v>
      </c>
      <c r="J200" s="53"/>
      <c r="K200" s="126">
        <f t="shared" si="35"/>
        <v>18740</v>
      </c>
      <c r="L200" s="130">
        <f t="shared" si="31"/>
        <v>224880</v>
      </c>
      <c r="M200" s="22"/>
    </row>
    <row r="201" spans="1:13" ht="21" customHeight="1" x14ac:dyDescent="0.35">
      <c r="A201" s="20">
        <v>187</v>
      </c>
      <c r="B201" s="84" t="s">
        <v>174</v>
      </c>
      <c r="C201" s="24" t="s">
        <v>25</v>
      </c>
      <c r="D201" s="140" t="s">
        <v>305</v>
      </c>
      <c r="E201" s="44">
        <v>15520</v>
      </c>
      <c r="F201" s="19">
        <v>4</v>
      </c>
      <c r="G201" s="97">
        <f t="shared" si="42"/>
        <v>620.80000000000007</v>
      </c>
      <c r="H201" s="96">
        <f t="shared" si="43"/>
        <v>630</v>
      </c>
      <c r="I201" s="131">
        <f t="shared" si="44"/>
        <v>16150</v>
      </c>
      <c r="J201" s="53"/>
      <c r="K201" s="126">
        <f t="shared" si="35"/>
        <v>16150</v>
      </c>
      <c r="L201" s="130">
        <f t="shared" si="31"/>
        <v>193800</v>
      </c>
      <c r="M201" s="22"/>
    </row>
    <row r="202" spans="1:13" ht="21" customHeight="1" x14ac:dyDescent="0.35">
      <c r="A202" s="20">
        <v>188</v>
      </c>
      <c r="B202" s="84" t="s">
        <v>175</v>
      </c>
      <c r="C202" s="24" t="s">
        <v>29</v>
      </c>
      <c r="D202" s="140" t="s">
        <v>306</v>
      </c>
      <c r="E202" s="44">
        <v>14900</v>
      </c>
      <c r="F202" s="19">
        <v>4</v>
      </c>
      <c r="G202" s="97">
        <f t="shared" si="42"/>
        <v>596</v>
      </c>
      <c r="H202" s="96">
        <f t="shared" si="43"/>
        <v>600</v>
      </c>
      <c r="I202" s="131">
        <f t="shared" si="44"/>
        <v>15500</v>
      </c>
      <c r="J202" s="53"/>
      <c r="K202" s="126">
        <f t="shared" si="35"/>
        <v>15500</v>
      </c>
      <c r="L202" s="130">
        <f t="shared" ref="L202:L203" si="45">K202*12</f>
        <v>186000</v>
      </c>
      <c r="M202" s="24"/>
    </row>
    <row r="203" spans="1:13" ht="21" customHeight="1" x14ac:dyDescent="0.35">
      <c r="A203" s="20">
        <v>189</v>
      </c>
      <c r="B203" s="86" t="s">
        <v>176</v>
      </c>
      <c r="C203" s="37" t="s">
        <v>33</v>
      </c>
      <c r="D203" s="144" t="s">
        <v>306</v>
      </c>
      <c r="E203" s="47">
        <v>14890</v>
      </c>
      <c r="F203" s="48">
        <v>4</v>
      </c>
      <c r="G203" s="97">
        <f t="shared" si="42"/>
        <v>595.6</v>
      </c>
      <c r="H203" s="96">
        <f t="shared" si="43"/>
        <v>600</v>
      </c>
      <c r="I203" s="132">
        <f t="shared" si="44"/>
        <v>15490</v>
      </c>
      <c r="J203" s="55"/>
      <c r="K203" s="126">
        <f t="shared" si="35"/>
        <v>15490</v>
      </c>
      <c r="L203" s="130">
        <f t="shared" si="45"/>
        <v>185880</v>
      </c>
      <c r="M203" s="29"/>
    </row>
    <row r="204" spans="1:13" ht="21" customHeight="1" x14ac:dyDescent="0.35">
      <c r="A204" s="38"/>
      <c r="B204" s="35" t="s">
        <v>11</v>
      </c>
      <c r="C204" s="39"/>
      <c r="D204" s="142"/>
      <c r="E204" s="46"/>
      <c r="F204" s="51"/>
      <c r="G204" s="102"/>
      <c r="H204" s="41"/>
      <c r="I204" s="127"/>
      <c r="J204" s="57"/>
      <c r="K204" s="127"/>
      <c r="L204" s="138"/>
      <c r="M204" s="40"/>
    </row>
    <row r="205" spans="1:13" ht="21" customHeight="1" x14ac:dyDescent="0.35">
      <c r="A205" s="20">
        <v>190</v>
      </c>
      <c r="B205" s="88" t="s">
        <v>177</v>
      </c>
      <c r="C205" s="17" t="s">
        <v>33</v>
      </c>
      <c r="D205" s="141" t="s">
        <v>306</v>
      </c>
      <c r="E205" s="43">
        <v>14880</v>
      </c>
      <c r="F205" s="19">
        <v>4</v>
      </c>
      <c r="G205" s="97">
        <f t="shared" ref="G205" si="46">E205*F205%</f>
        <v>595.20000000000005</v>
      </c>
      <c r="H205" s="96">
        <f t="shared" ref="H205" si="47">CEILING(G205,10)</f>
        <v>600</v>
      </c>
      <c r="I205" s="130">
        <f>E205+H205</f>
        <v>15480</v>
      </c>
      <c r="J205" s="53"/>
      <c r="K205" s="126">
        <f t="shared" si="35"/>
        <v>15480</v>
      </c>
      <c r="L205" s="130">
        <f t="shared" ref="L205" si="48">K205*12</f>
        <v>185760</v>
      </c>
      <c r="M205" s="18"/>
    </row>
    <row r="206" spans="1:13" ht="21" customHeight="1" x14ac:dyDescent="0.35">
      <c r="A206" s="25"/>
      <c r="B206" s="92"/>
      <c r="C206" s="30"/>
      <c r="D206" s="145"/>
      <c r="E206" s="45"/>
      <c r="F206" s="31"/>
      <c r="G206" s="101"/>
      <c r="H206" s="96"/>
      <c r="I206" s="131"/>
      <c r="J206" s="61"/>
      <c r="K206" s="128"/>
      <c r="L206" s="139"/>
      <c r="M206" s="27"/>
    </row>
    <row r="207" spans="1:13" ht="21" customHeight="1" thickBot="1" x14ac:dyDescent="0.4">
      <c r="E207" s="94">
        <f>SUM(E6:E206)</f>
        <v>3508270</v>
      </c>
      <c r="F207" s="93"/>
      <c r="H207" s="94">
        <f>SUM(H6:H206)</f>
        <v>115730</v>
      </c>
      <c r="I207" s="129">
        <f>SUM(I6:I206)</f>
        <v>3624000</v>
      </c>
      <c r="J207" s="94">
        <f>SUM(J6:J206)</f>
        <v>85300</v>
      </c>
      <c r="K207" s="129">
        <f>SUM(K6:K206)</f>
        <v>3709300</v>
      </c>
      <c r="L207" s="154">
        <f>SUM(L6:L206)</f>
        <v>44511600</v>
      </c>
    </row>
    <row r="208" spans="1:13" ht="21" customHeight="1" thickTop="1" x14ac:dyDescent="0.35"/>
    <row r="209" spans="1:4" ht="21" customHeight="1" x14ac:dyDescent="0.35">
      <c r="A209" s="157" t="s">
        <v>311</v>
      </c>
      <c r="C209" s="155">
        <v>3508270</v>
      </c>
    </row>
    <row r="210" spans="1:4" ht="21" customHeight="1" x14ac:dyDescent="0.35">
      <c r="A210" s="157" t="s">
        <v>312</v>
      </c>
      <c r="C210" s="156">
        <f>C209*4%</f>
        <v>140330.80000000002</v>
      </c>
      <c r="D210" s="157" t="s">
        <v>316</v>
      </c>
    </row>
    <row r="211" spans="1:4" ht="21" customHeight="1" x14ac:dyDescent="0.35">
      <c r="A211" s="157" t="s">
        <v>313</v>
      </c>
      <c r="C211" s="155">
        <f>C209+C210</f>
        <v>3648600.8</v>
      </c>
      <c r="D211" s="157" t="s">
        <v>310</v>
      </c>
    </row>
    <row r="212" spans="1:4" ht="21" customHeight="1" x14ac:dyDescent="0.35">
      <c r="A212" s="157" t="s">
        <v>314</v>
      </c>
      <c r="C212" s="155">
        <v>85300</v>
      </c>
    </row>
    <row r="213" spans="1:4" ht="21" customHeight="1" x14ac:dyDescent="0.35">
      <c r="A213" s="157" t="s">
        <v>315</v>
      </c>
      <c r="C213" s="155">
        <f>C211+213</f>
        <v>3648813.8</v>
      </c>
    </row>
  </sheetData>
  <mergeCells count="4">
    <mergeCell ref="A2:A4"/>
    <mergeCell ref="B2:B4"/>
    <mergeCell ref="C2:C4"/>
    <mergeCell ref="M2:M4"/>
  </mergeCells>
  <pageMargins left="0.39370078740157483" right="0.39370078740157483" top="0.59055118110236227" bottom="0.3937007874015748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16BE1-740A-4CA5-9E5C-E8CD9B039256}">
  <dimension ref="A1:L97"/>
  <sheetViews>
    <sheetView workbookViewId="0">
      <pane ySplit="2" topLeftCell="A6" activePane="bottomLeft" state="frozen"/>
      <selection pane="bottomLeft" activeCell="D13" sqref="D13"/>
    </sheetView>
  </sheetViews>
  <sheetFormatPr defaultColWidth="9" defaultRowHeight="21.75" customHeight="1" x14ac:dyDescent="0.35"/>
  <cols>
    <col min="1" max="1" width="5.375" style="1" customWidth="1"/>
    <col min="2" max="2" width="27.375" style="1" customWidth="1"/>
    <col min="3" max="3" width="15.625" style="74" customWidth="1"/>
    <col min="4" max="4" width="23.625" style="1" customWidth="1"/>
    <col min="5" max="8" width="10.625" style="1" customWidth="1"/>
    <col min="9" max="9" width="21.625" style="1" customWidth="1"/>
    <col min="10" max="16384" width="9" style="1"/>
  </cols>
  <sheetData>
    <row r="1" spans="1:12" ht="21.75" customHeight="1" x14ac:dyDescent="0.35">
      <c r="A1" s="153" t="s">
        <v>294</v>
      </c>
      <c r="B1" s="153"/>
      <c r="C1" s="153"/>
      <c r="D1" s="153"/>
      <c r="E1" s="153"/>
      <c r="F1" s="153"/>
      <c r="G1" s="153"/>
      <c r="H1" s="153"/>
      <c r="I1" s="153"/>
      <c r="J1" s="15"/>
      <c r="K1" s="15"/>
      <c r="L1" s="15"/>
    </row>
    <row r="2" spans="1:12" ht="21.75" customHeight="1" x14ac:dyDescent="0.35">
      <c r="A2" s="62" t="s">
        <v>14</v>
      </c>
      <c r="B2" s="62" t="s">
        <v>12</v>
      </c>
      <c r="C2" s="67" t="s">
        <v>0</v>
      </c>
      <c r="D2" s="62" t="s">
        <v>1</v>
      </c>
      <c r="E2" s="62" t="s">
        <v>15</v>
      </c>
      <c r="F2" s="62" t="s">
        <v>292</v>
      </c>
      <c r="G2" s="62" t="s">
        <v>259</v>
      </c>
      <c r="H2" s="62" t="s">
        <v>293</v>
      </c>
      <c r="I2" s="62" t="s">
        <v>13</v>
      </c>
    </row>
    <row r="3" spans="1:12" ht="21.75" customHeight="1" x14ac:dyDescent="0.35">
      <c r="A3" s="2">
        <v>1</v>
      </c>
      <c r="B3" s="147" t="s">
        <v>204</v>
      </c>
      <c r="C3" s="68" t="s">
        <v>188</v>
      </c>
      <c r="D3" s="10" t="s">
        <v>205</v>
      </c>
      <c r="E3" s="11">
        <v>9000</v>
      </c>
      <c r="F3" s="11">
        <v>2000</v>
      </c>
      <c r="G3" s="65">
        <f>E3+F3</f>
        <v>11000</v>
      </c>
      <c r="H3" s="12">
        <f>G3*12</f>
        <v>132000</v>
      </c>
      <c r="I3" s="3"/>
    </row>
    <row r="4" spans="1:12" ht="21.75" customHeight="1" x14ac:dyDescent="0.35">
      <c r="A4" s="2">
        <v>2</v>
      </c>
      <c r="B4" s="148" t="s">
        <v>187</v>
      </c>
      <c r="C4" s="69" t="s">
        <v>188</v>
      </c>
      <c r="D4" s="4" t="s">
        <v>189</v>
      </c>
      <c r="E4" s="63">
        <v>9000</v>
      </c>
      <c r="F4" s="64">
        <v>2000</v>
      </c>
      <c r="G4" s="65">
        <f t="shared" ref="G4:G67" si="0">E4+F4</f>
        <v>11000</v>
      </c>
      <c r="H4" s="12">
        <f>G4*12</f>
        <v>132000</v>
      </c>
      <c r="I4" s="5"/>
    </row>
    <row r="5" spans="1:12" ht="21.75" customHeight="1" x14ac:dyDescent="0.35">
      <c r="A5" s="2">
        <v>3</v>
      </c>
      <c r="B5" s="149" t="s">
        <v>190</v>
      </c>
      <c r="C5" s="70" t="s">
        <v>188</v>
      </c>
      <c r="D5" s="4" t="s">
        <v>189</v>
      </c>
      <c r="E5" s="12">
        <v>9000</v>
      </c>
      <c r="F5" s="13">
        <v>2000</v>
      </c>
      <c r="G5" s="65">
        <f t="shared" si="0"/>
        <v>11000</v>
      </c>
      <c r="H5" s="12">
        <f t="shared" ref="H5:H26" si="1">G5*12</f>
        <v>132000</v>
      </c>
      <c r="I5" s="4"/>
    </row>
    <row r="6" spans="1:12" ht="21.75" customHeight="1" x14ac:dyDescent="0.35">
      <c r="A6" s="2">
        <v>4</v>
      </c>
      <c r="B6" s="149" t="s">
        <v>192</v>
      </c>
      <c r="C6" s="70" t="s">
        <v>188</v>
      </c>
      <c r="D6" s="4" t="s">
        <v>189</v>
      </c>
      <c r="E6" s="12">
        <v>9000</v>
      </c>
      <c r="F6" s="13">
        <v>2000</v>
      </c>
      <c r="G6" s="65">
        <f t="shared" si="0"/>
        <v>11000</v>
      </c>
      <c r="H6" s="12">
        <f t="shared" si="1"/>
        <v>132000</v>
      </c>
      <c r="I6" s="4"/>
    </row>
    <row r="7" spans="1:12" ht="21.75" customHeight="1" x14ac:dyDescent="0.35">
      <c r="A7" s="2">
        <v>5</v>
      </c>
      <c r="B7" s="149" t="s">
        <v>193</v>
      </c>
      <c r="C7" s="70" t="s">
        <v>188</v>
      </c>
      <c r="D7" s="4" t="s">
        <v>189</v>
      </c>
      <c r="E7" s="12">
        <v>9000</v>
      </c>
      <c r="F7" s="13">
        <v>2000</v>
      </c>
      <c r="G7" s="65">
        <f t="shared" si="0"/>
        <v>11000</v>
      </c>
      <c r="H7" s="12">
        <f t="shared" si="1"/>
        <v>132000</v>
      </c>
      <c r="I7" s="4"/>
    </row>
    <row r="8" spans="1:12" ht="21.75" customHeight="1" x14ac:dyDescent="0.35">
      <c r="A8" s="2">
        <v>6</v>
      </c>
      <c r="B8" s="149" t="s">
        <v>194</v>
      </c>
      <c r="C8" s="70" t="s">
        <v>188</v>
      </c>
      <c r="D8" s="4" t="s">
        <v>189</v>
      </c>
      <c r="E8" s="12">
        <v>9000</v>
      </c>
      <c r="F8" s="13">
        <v>2000</v>
      </c>
      <c r="G8" s="65">
        <f t="shared" si="0"/>
        <v>11000</v>
      </c>
      <c r="H8" s="12">
        <f t="shared" si="1"/>
        <v>132000</v>
      </c>
      <c r="I8" s="4"/>
    </row>
    <row r="9" spans="1:12" ht="21.75" customHeight="1" x14ac:dyDescent="0.35">
      <c r="A9" s="2">
        <v>7</v>
      </c>
      <c r="B9" s="149" t="s">
        <v>195</v>
      </c>
      <c r="C9" s="70" t="s">
        <v>188</v>
      </c>
      <c r="D9" s="4" t="s">
        <v>189</v>
      </c>
      <c r="E9" s="12">
        <v>9000</v>
      </c>
      <c r="F9" s="13">
        <v>2000</v>
      </c>
      <c r="G9" s="65">
        <f t="shared" si="0"/>
        <v>11000</v>
      </c>
      <c r="H9" s="12">
        <f t="shared" si="1"/>
        <v>132000</v>
      </c>
      <c r="I9" s="4"/>
    </row>
    <row r="10" spans="1:12" ht="21.75" customHeight="1" x14ac:dyDescent="0.35">
      <c r="A10" s="2">
        <v>8</v>
      </c>
      <c r="B10" s="149" t="s">
        <v>196</v>
      </c>
      <c r="C10" s="70" t="s">
        <v>188</v>
      </c>
      <c r="D10" s="4" t="s">
        <v>189</v>
      </c>
      <c r="E10" s="12">
        <v>9000</v>
      </c>
      <c r="F10" s="13">
        <v>2000</v>
      </c>
      <c r="G10" s="65">
        <f t="shared" si="0"/>
        <v>11000</v>
      </c>
      <c r="H10" s="12">
        <f t="shared" si="1"/>
        <v>132000</v>
      </c>
      <c r="I10" s="4"/>
    </row>
    <row r="11" spans="1:12" ht="21.75" customHeight="1" x14ac:dyDescent="0.35">
      <c r="A11" s="2">
        <v>9</v>
      </c>
      <c r="B11" s="149" t="s">
        <v>197</v>
      </c>
      <c r="C11" s="70" t="s">
        <v>188</v>
      </c>
      <c r="D11" s="4" t="s">
        <v>189</v>
      </c>
      <c r="E11" s="12">
        <v>9000</v>
      </c>
      <c r="F11" s="13">
        <v>2000</v>
      </c>
      <c r="G11" s="65">
        <f t="shared" si="0"/>
        <v>11000</v>
      </c>
      <c r="H11" s="12">
        <f t="shared" si="1"/>
        <v>132000</v>
      </c>
      <c r="I11" s="4"/>
    </row>
    <row r="12" spans="1:12" ht="21.75" customHeight="1" x14ac:dyDescent="0.35">
      <c r="A12" s="2">
        <v>10</v>
      </c>
      <c r="B12" s="149" t="s">
        <v>268</v>
      </c>
      <c r="C12" s="70" t="s">
        <v>188</v>
      </c>
      <c r="D12" s="4" t="s">
        <v>189</v>
      </c>
      <c r="E12" s="12">
        <v>9000</v>
      </c>
      <c r="F12" s="13">
        <v>2000</v>
      </c>
      <c r="G12" s="65">
        <f t="shared" si="0"/>
        <v>11000</v>
      </c>
      <c r="H12" s="12">
        <f>G12*12</f>
        <v>132000</v>
      </c>
      <c r="I12" s="4"/>
    </row>
    <row r="13" spans="1:12" ht="21.75" customHeight="1" x14ac:dyDescent="0.35">
      <c r="A13" s="2">
        <v>11</v>
      </c>
      <c r="B13" s="149" t="s">
        <v>199</v>
      </c>
      <c r="C13" s="71" t="s">
        <v>198</v>
      </c>
      <c r="D13" s="4" t="s">
        <v>189</v>
      </c>
      <c r="E13" s="12">
        <v>9000</v>
      </c>
      <c r="F13" s="13">
        <v>2000</v>
      </c>
      <c r="G13" s="65">
        <f>E13+F13</f>
        <v>11000</v>
      </c>
      <c r="H13" s="12">
        <f t="shared" si="1"/>
        <v>132000</v>
      </c>
      <c r="I13" s="4"/>
    </row>
    <row r="14" spans="1:12" ht="21.75" customHeight="1" x14ac:dyDescent="0.35">
      <c r="A14" s="2">
        <v>12</v>
      </c>
      <c r="B14" s="149"/>
      <c r="C14" s="71" t="s">
        <v>198</v>
      </c>
      <c r="D14" s="4" t="s">
        <v>189</v>
      </c>
      <c r="E14" s="12">
        <v>9000</v>
      </c>
      <c r="F14" s="13">
        <v>2000</v>
      </c>
      <c r="G14" s="65">
        <f t="shared" si="0"/>
        <v>11000</v>
      </c>
      <c r="H14" s="12">
        <f t="shared" si="1"/>
        <v>132000</v>
      </c>
      <c r="I14" s="4"/>
    </row>
    <row r="15" spans="1:12" ht="21.75" customHeight="1" x14ac:dyDescent="0.35">
      <c r="A15" s="2">
        <v>13</v>
      </c>
      <c r="B15" s="149" t="s">
        <v>191</v>
      </c>
      <c r="C15" s="70" t="s">
        <v>285</v>
      </c>
      <c r="D15" s="4" t="s">
        <v>189</v>
      </c>
      <c r="E15" s="12">
        <v>9000</v>
      </c>
      <c r="F15" s="13">
        <v>2000</v>
      </c>
      <c r="G15" s="65">
        <f t="shared" si="0"/>
        <v>11000</v>
      </c>
      <c r="H15" s="12">
        <f t="shared" si="1"/>
        <v>132000</v>
      </c>
      <c r="I15" s="4"/>
    </row>
    <row r="16" spans="1:12" ht="21.75" customHeight="1" x14ac:dyDescent="0.35">
      <c r="A16" s="2">
        <v>14</v>
      </c>
      <c r="B16" s="149" t="s">
        <v>307</v>
      </c>
      <c r="C16" s="70" t="s">
        <v>285</v>
      </c>
      <c r="D16" s="4" t="s">
        <v>189</v>
      </c>
      <c r="E16" s="12">
        <v>9000</v>
      </c>
      <c r="F16" s="13">
        <v>2000</v>
      </c>
      <c r="G16" s="65">
        <f t="shared" si="0"/>
        <v>11000</v>
      </c>
      <c r="H16" s="12">
        <f t="shared" si="1"/>
        <v>132000</v>
      </c>
      <c r="I16" s="4"/>
    </row>
    <row r="17" spans="1:9" ht="21.75" customHeight="1" x14ac:dyDescent="0.35">
      <c r="A17" s="2">
        <v>15</v>
      </c>
      <c r="B17" s="149" t="s">
        <v>308</v>
      </c>
      <c r="C17" s="70" t="s">
        <v>285</v>
      </c>
      <c r="D17" s="4" t="s">
        <v>189</v>
      </c>
      <c r="E17" s="12">
        <v>9000</v>
      </c>
      <c r="F17" s="13">
        <v>2000</v>
      </c>
      <c r="G17" s="65">
        <f t="shared" si="0"/>
        <v>11000</v>
      </c>
      <c r="H17" s="12">
        <f t="shared" si="1"/>
        <v>132000</v>
      </c>
      <c r="I17" s="4"/>
    </row>
    <row r="18" spans="1:9" ht="21.75" customHeight="1" x14ac:dyDescent="0.35">
      <c r="A18" s="2">
        <v>16</v>
      </c>
      <c r="B18" s="149" t="s">
        <v>309</v>
      </c>
      <c r="C18" s="70" t="s">
        <v>285</v>
      </c>
      <c r="D18" s="4" t="s">
        <v>189</v>
      </c>
      <c r="E18" s="12">
        <v>9000</v>
      </c>
      <c r="F18" s="13">
        <v>2000</v>
      </c>
      <c r="G18" s="65">
        <f>E18+F18</f>
        <v>11000</v>
      </c>
      <c r="H18" s="12">
        <f t="shared" si="1"/>
        <v>132000</v>
      </c>
      <c r="I18" s="4"/>
    </row>
    <row r="19" spans="1:9" ht="21.75" customHeight="1" x14ac:dyDescent="0.35">
      <c r="A19" s="2">
        <v>17</v>
      </c>
      <c r="B19" s="149" t="s">
        <v>288</v>
      </c>
      <c r="C19" s="70" t="s">
        <v>285</v>
      </c>
      <c r="D19" s="4" t="s">
        <v>189</v>
      </c>
      <c r="E19" s="12">
        <v>9000</v>
      </c>
      <c r="F19" s="13">
        <v>2000</v>
      </c>
      <c r="G19" s="65">
        <f t="shared" si="0"/>
        <v>11000</v>
      </c>
      <c r="H19" s="12">
        <f>G19*12</f>
        <v>132000</v>
      </c>
      <c r="I19" s="4"/>
    </row>
    <row r="20" spans="1:9" ht="21.75" customHeight="1" x14ac:dyDescent="0.35">
      <c r="A20" s="2">
        <v>18</v>
      </c>
      <c r="B20" s="149" t="s">
        <v>200</v>
      </c>
      <c r="C20" s="70" t="s">
        <v>188</v>
      </c>
      <c r="D20" s="4" t="s">
        <v>2</v>
      </c>
      <c r="E20" s="12">
        <v>9000</v>
      </c>
      <c r="F20" s="13">
        <v>2000</v>
      </c>
      <c r="G20" s="65">
        <f t="shared" si="0"/>
        <v>11000</v>
      </c>
      <c r="H20" s="12">
        <f t="shared" si="1"/>
        <v>132000</v>
      </c>
      <c r="I20" s="4"/>
    </row>
    <row r="21" spans="1:9" ht="21.75" customHeight="1" x14ac:dyDescent="0.35">
      <c r="A21" s="2">
        <v>19</v>
      </c>
      <c r="B21" s="149" t="s">
        <v>201</v>
      </c>
      <c r="C21" s="70" t="s">
        <v>188</v>
      </c>
      <c r="D21" s="4" t="s">
        <v>2</v>
      </c>
      <c r="E21" s="12">
        <v>9000</v>
      </c>
      <c r="F21" s="13">
        <v>2000</v>
      </c>
      <c r="G21" s="65">
        <f t="shared" si="0"/>
        <v>11000</v>
      </c>
      <c r="H21" s="12">
        <f t="shared" si="1"/>
        <v>132000</v>
      </c>
      <c r="I21" s="4"/>
    </row>
    <row r="22" spans="1:9" ht="21.75" customHeight="1" x14ac:dyDescent="0.35">
      <c r="A22" s="2">
        <v>20</v>
      </c>
      <c r="B22" s="149" t="s">
        <v>202</v>
      </c>
      <c r="C22" s="70" t="s">
        <v>188</v>
      </c>
      <c r="D22" s="4" t="s">
        <v>2</v>
      </c>
      <c r="E22" s="12">
        <v>9000</v>
      </c>
      <c r="F22" s="13">
        <v>2000</v>
      </c>
      <c r="G22" s="65">
        <f t="shared" si="0"/>
        <v>11000</v>
      </c>
      <c r="H22" s="12">
        <f t="shared" si="1"/>
        <v>132000</v>
      </c>
      <c r="I22" s="4"/>
    </row>
    <row r="23" spans="1:9" ht="21.75" customHeight="1" x14ac:dyDescent="0.35">
      <c r="A23" s="2">
        <v>21</v>
      </c>
      <c r="B23" s="149" t="s">
        <v>203</v>
      </c>
      <c r="C23" s="70" t="s">
        <v>188</v>
      </c>
      <c r="D23" s="4" t="s">
        <v>2</v>
      </c>
      <c r="E23" s="12">
        <v>9000</v>
      </c>
      <c r="F23" s="13">
        <v>2000</v>
      </c>
      <c r="G23" s="65">
        <f t="shared" si="0"/>
        <v>11000</v>
      </c>
      <c r="H23" s="12">
        <f t="shared" si="1"/>
        <v>132000</v>
      </c>
      <c r="I23" s="4"/>
    </row>
    <row r="24" spans="1:9" ht="21.75" customHeight="1" x14ac:dyDescent="0.35">
      <c r="A24" s="2">
        <v>22</v>
      </c>
      <c r="B24" s="149" t="s">
        <v>288</v>
      </c>
      <c r="C24" s="70" t="s">
        <v>188</v>
      </c>
      <c r="D24" s="4" t="s">
        <v>2</v>
      </c>
      <c r="E24" s="12">
        <v>9000</v>
      </c>
      <c r="F24" s="13">
        <v>2000</v>
      </c>
      <c r="G24" s="65">
        <f t="shared" si="0"/>
        <v>11000</v>
      </c>
      <c r="H24" s="12">
        <f t="shared" si="1"/>
        <v>132000</v>
      </c>
      <c r="I24" s="4"/>
    </row>
    <row r="25" spans="1:9" ht="21.75" customHeight="1" x14ac:dyDescent="0.35">
      <c r="A25" s="2">
        <v>23</v>
      </c>
      <c r="B25" s="149" t="s">
        <v>288</v>
      </c>
      <c r="C25" s="70" t="s">
        <v>285</v>
      </c>
      <c r="D25" s="4" t="s">
        <v>2</v>
      </c>
      <c r="E25" s="12">
        <v>9000</v>
      </c>
      <c r="F25" s="13">
        <v>2000</v>
      </c>
      <c r="G25" s="65">
        <f>E25+F25</f>
        <v>11000</v>
      </c>
      <c r="H25" s="12">
        <f t="shared" si="1"/>
        <v>132000</v>
      </c>
      <c r="I25" s="4"/>
    </row>
    <row r="26" spans="1:9" ht="21.75" customHeight="1" x14ac:dyDescent="0.35">
      <c r="A26" s="2">
        <v>24</v>
      </c>
      <c r="B26" s="149" t="s">
        <v>288</v>
      </c>
      <c r="C26" s="70" t="s">
        <v>285</v>
      </c>
      <c r="D26" s="4" t="s">
        <v>2</v>
      </c>
      <c r="E26" s="12">
        <v>9000</v>
      </c>
      <c r="F26" s="13">
        <v>2000</v>
      </c>
      <c r="G26" s="65">
        <f t="shared" si="0"/>
        <v>11000</v>
      </c>
      <c r="H26" s="12">
        <f t="shared" si="1"/>
        <v>132000</v>
      </c>
      <c r="I26" s="4"/>
    </row>
    <row r="27" spans="1:9" ht="21.75" customHeight="1" x14ac:dyDescent="0.35">
      <c r="A27" s="2">
        <v>25</v>
      </c>
      <c r="B27" s="149" t="s">
        <v>210</v>
      </c>
      <c r="C27" s="70" t="s">
        <v>188</v>
      </c>
      <c r="D27" s="4" t="s">
        <v>4</v>
      </c>
      <c r="E27" s="12">
        <v>9000</v>
      </c>
      <c r="F27" s="13">
        <v>2000</v>
      </c>
      <c r="G27" s="65">
        <f t="shared" si="0"/>
        <v>11000</v>
      </c>
      <c r="H27" s="12">
        <f>G27*12</f>
        <v>132000</v>
      </c>
      <c r="I27" s="4"/>
    </row>
    <row r="28" spans="1:9" ht="21.75" customHeight="1" x14ac:dyDescent="0.35">
      <c r="A28" s="2">
        <v>26</v>
      </c>
      <c r="B28" s="149" t="s">
        <v>212</v>
      </c>
      <c r="C28" s="70" t="s">
        <v>188</v>
      </c>
      <c r="D28" s="4" t="s">
        <v>4</v>
      </c>
      <c r="E28" s="12">
        <v>9000</v>
      </c>
      <c r="F28" s="13">
        <v>2000</v>
      </c>
      <c r="G28" s="65">
        <f t="shared" si="0"/>
        <v>11000</v>
      </c>
      <c r="H28" s="12">
        <f>G28*12</f>
        <v>132000</v>
      </c>
      <c r="I28" s="4"/>
    </row>
    <row r="29" spans="1:9" ht="21.75" customHeight="1" x14ac:dyDescent="0.35">
      <c r="A29" s="2">
        <v>27</v>
      </c>
      <c r="B29" s="149" t="s">
        <v>213</v>
      </c>
      <c r="C29" s="70" t="s">
        <v>188</v>
      </c>
      <c r="D29" s="4" t="s">
        <v>4</v>
      </c>
      <c r="E29" s="12">
        <v>9000</v>
      </c>
      <c r="F29" s="13">
        <v>2000</v>
      </c>
      <c r="G29" s="65">
        <f t="shared" si="0"/>
        <v>11000</v>
      </c>
      <c r="H29" s="12">
        <f t="shared" ref="H29:H37" si="2">G29*12</f>
        <v>132000</v>
      </c>
      <c r="I29" s="4"/>
    </row>
    <row r="30" spans="1:9" ht="21.75" customHeight="1" x14ac:dyDescent="0.35">
      <c r="A30" s="2">
        <v>28</v>
      </c>
      <c r="B30" s="149" t="s">
        <v>214</v>
      </c>
      <c r="C30" s="70" t="s">
        <v>188</v>
      </c>
      <c r="D30" s="4" t="s">
        <v>4</v>
      </c>
      <c r="E30" s="12">
        <v>9000</v>
      </c>
      <c r="F30" s="13">
        <v>2000</v>
      </c>
      <c r="G30" s="65">
        <f t="shared" si="0"/>
        <v>11000</v>
      </c>
      <c r="H30" s="12">
        <f t="shared" si="2"/>
        <v>132000</v>
      </c>
      <c r="I30" s="4"/>
    </row>
    <row r="31" spans="1:9" ht="21.75" customHeight="1" x14ac:dyDescent="0.35">
      <c r="A31" s="2">
        <v>29</v>
      </c>
      <c r="B31" s="149" t="s">
        <v>215</v>
      </c>
      <c r="C31" s="70" t="s">
        <v>188</v>
      </c>
      <c r="D31" s="4" t="s">
        <v>4</v>
      </c>
      <c r="E31" s="12">
        <v>9000</v>
      </c>
      <c r="F31" s="13">
        <v>2000</v>
      </c>
      <c r="G31" s="65">
        <f t="shared" si="0"/>
        <v>11000</v>
      </c>
      <c r="H31" s="12">
        <f t="shared" si="2"/>
        <v>132000</v>
      </c>
      <c r="I31" s="4"/>
    </row>
    <row r="32" spans="1:9" ht="21.75" customHeight="1" x14ac:dyDescent="0.35">
      <c r="A32" s="2">
        <v>30</v>
      </c>
      <c r="B32" s="149" t="s">
        <v>216</v>
      </c>
      <c r="C32" s="70" t="s">
        <v>188</v>
      </c>
      <c r="D32" s="4" t="s">
        <v>4</v>
      </c>
      <c r="E32" s="12">
        <v>9000</v>
      </c>
      <c r="F32" s="13">
        <v>2000</v>
      </c>
      <c r="G32" s="65">
        <f t="shared" si="0"/>
        <v>11000</v>
      </c>
      <c r="H32" s="12">
        <f t="shared" si="2"/>
        <v>132000</v>
      </c>
      <c r="I32" s="4"/>
    </row>
    <row r="33" spans="1:9" ht="21.75" customHeight="1" x14ac:dyDescent="0.35">
      <c r="A33" s="2">
        <v>31</v>
      </c>
      <c r="B33" s="149" t="s">
        <v>217</v>
      </c>
      <c r="C33" s="70" t="s">
        <v>188</v>
      </c>
      <c r="D33" s="4" t="s">
        <v>4</v>
      </c>
      <c r="E33" s="12">
        <v>9000</v>
      </c>
      <c r="F33" s="13">
        <v>2000</v>
      </c>
      <c r="G33" s="65">
        <f t="shared" si="0"/>
        <v>11000</v>
      </c>
      <c r="H33" s="12">
        <f t="shared" si="2"/>
        <v>132000</v>
      </c>
      <c r="I33" s="4"/>
    </row>
    <row r="34" spans="1:9" ht="21.75" customHeight="1" x14ac:dyDescent="0.35">
      <c r="A34" s="2">
        <v>32</v>
      </c>
      <c r="B34" s="149" t="s">
        <v>218</v>
      </c>
      <c r="C34" s="70" t="s">
        <v>188</v>
      </c>
      <c r="D34" s="4" t="s">
        <v>4</v>
      </c>
      <c r="E34" s="12">
        <v>9000</v>
      </c>
      <c r="F34" s="13">
        <v>2000</v>
      </c>
      <c r="G34" s="65">
        <f>E34+F34</f>
        <v>11000</v>
      </c>
      <c r="H34" s="12">
        <f t="shared" si="2"/>
        <v>132000</v>
      </c>
      <c r="I34" s="4"/>
    </row>
    <row r="35" spans="1:9" ht="21.75" customHeight="1" x14ac:dyDescent="0.35">
      <c r="A35" s="2">
        <v>33</v>
      </c>
      <c r="B35" s="149" t="s">
        <v>219</v>
      </c>
      <c r="C35" s="70" t="s">
        <v>188</v>
      </c>
      <c r="D35" s="4" t="s">
        <v>4</v>
      </c>
      <c r="E35" s="12">
        <v>9000</v>
      </c>
      <c r="F35" s="13">
        <v>2000</v>
      </c>
      <c r="G35" s="65">
        <f t="shared" si="0"/>
        <v>11000</v>
      </c>
      <c r="H35" s="12">
        <f t="shared" si="2"/>
        <v>132000</v>
      </c>
      <c r="I35" s="4"/>
    </row>
    <row r="36" spans="1:9" ht="21.75" customHeight="1" x14ac:dyDescent="0.35">
      <c r="A36" s="2">
        <v>34</v>
      </c>
      <c r="B36" s="149" t="s">
        <v>220</v>
      </c>
      <c r="C36" s="70" t="s">
        <v>188</v>
      </c>
      <c r="D36" s="4" t="s">
        <v>4</v>
      </c>
      <c r="E36" s="12">
        <v>9000</v>
      </c>
      <c r="F36" s="13">
        <v>2000</v>
      </c>
      <c r="G36" s="65">
        <f t="shared" si="0"/>
        <v>11000</v>
      </c>
      <c r="H36" s="12">
        <f>G36*12</f>
        <v>132000</v>
      </c>
      <c r="I36" s="4"/>
    </row>
    <row r="37" spans="1:9" ht="21.75" customHeight="1" x14ac:dyDescent="0.35">
      <c r="A37" s="2">
        <v>35</v>
      </c>
      <c r="B37" s="149" t="s">
        <v>221</v>
      </c>
      <c r="C37" s="70" t="s">
        <v>188</v>
      </c>
      <c r="D37" s="4" t="s">
        <v>4</v>
      </c>
      <c r="E37" s="12">
        <v>9000</v>
      </c>
      <c r="F37" s="13">
        <v>2000</v>
      </c>
      <c r="G37" s="65">
        <f t="shared" si="0"/>
        <v>11000</v>
      </c>
      <c r="H37" s="12">
        <f t="shared" si="2"/>
        <v>132000</v>
      </c>
      <c r="I37" s="4"/>
    </row>
    <row r="38" spans="1:9" ht="21.75" customHeight="1" x14ac:dyDescent="0.35">
      <c r="A38" s="2">
        <v>36</v>
      </c>
      <c r="B38" s="149" t="s">
        <v>222</v>
      </c>
      <c r="C38" s="70" t="s">
        <v>188</v>
      </c>
      <c r="D38" s="4" t="s">
        <v>4</v>
      </c>
      <c r="E38" s="12">
        <v>9000</v>
      </c>
      <c r="F38" s="13">
        <v>2000</v>
      </c>
      <c r="G38" s="65">
        <f t="shared" si="0"/>
        <v>11000</v>
      </c>
      <c r="H38" s="12">
        <f>G38*12</f>
        <v>132000</v>
      </c>
      <c r="I38" s="4"/>
    </row>
    <row r="39" spans="1:9" ht="21.75" customHeight="1" x14ac:dyDescent="0.35">
      <c r="A39" s="2">
        <v>37</v>
      </c>
      <c r="B39" s="149" t="s">
        <v>223</v>
      </c>
      <c r="C39" s="70" t="s">
        <v>188</v>
      </c>
      <c r="D39" s="4" t="s">
        <v>4</v>
      </c>
      <c r="E39" s="12">
        <v>9000</v>
      </c>
      <c r="F39" s="13">
        <v>2000</v>
      </c>
      <c r="G39" s="65">
        <f t="shared" si="0"/>
        <v>11000</v>
      </c>
      <c r="H39" s="12">
        <f t="shared" ref="H39:H47" si="3">G39*12</f>
        <v>132000</v>
      </c>
      <c r="I39" s="4"/>
    </row>
    <row r="40" spans="1:9" ht="21.75" customHeight="1" x14ac:dyDescent="0.35">
      <c r="A40" s="2">
        <v>38</v>
      </c>
      <c r="B40" s="149" t="s">
        <v>224</v>
      </c>
      <c r="C40" s="70" t="s">
        <v>188</v>
      </c>
      <c r="D40" s="4" t="s">
        <v>4</v>
      </c>
      <c r="E40" s="12">
        <v>9000</v>
      </c>
      <c r="F40" s="13">
        <v>2000</v>
      </c>
      <c r="G40" s="65">
        <f t="shared" si="0"/>
        <v>11000</v>
      </c>
      <c r="H40" s="12">
        <f t="shared" si="3"/>
        <v>132000</v>
      </c>
      <c r="I40" s="4"/>
    </row>
    <row r="41" spans="1:9" ht="21.75" customHeight="1" x14ac:dyDescent="0.35">
      <c r="A41" s="2">
        <v>39</v>
      </c>
      <c r="B41" s="149" t="s">
        <v>225</v>
      </c>
      <c r="C41" s="70" t="s">
        <v>188</v>
      </c>
      <c r="D41" s="4" t="s">
        <v>4</v>
      </c>
      <c r="E41" s="12">
        <v>9000</v>
      </c>
      <c r="F41" s="13">
        <v>2000</v>
      </c>
      <c r="G41" s="65">
        <f t="shared" si="0"/>
        <v>11000</v>
      </c>
      <c r="H41" s="12">
        <f t="shared" si="3"/>
        <v>132000</v>
      </c>
      <c r="I41" s="4"/>
    </row>
    <row r="42" spans="1:9" ht="21.75" customHeight="1" x14ac:dyDescent="0.35">
      <c r="A42" s="2">
        <v>40</v>
      </c>
      <c r="B42" s="149" t="s">
        <v>226</v>
      </c>
      <c r="C42" s="70" t="s">
        <v>188</v>
      </c>
      <c r="D42" s="4" t="s">
        <v>4</v>
      </c>
      <c r="E42" s="12">
        <v>9000</v>
      </c>
      <c r="F42" s="13">
        <v>2000</v>
      </c>
      <c r="G42" s="65">
        <f t="shared" si="0"/>
        <v>11000</v>
      </c>
      <c r="H42" s="12">
        <f t="shared" si="3"/>
        <v>132000</v>
      </c>
      <c r="I42" s="4"/>
    </row>
    <row r="43" spans="1:9" ht="21.75" customHeight="1" x14ac:dyDescent="0.35">
      <c r="A43" s="2">
        <v>41</v>
      </c>
      <c r="B43" s="149" t="s">
        <v>227</v>
      </c>
      <c r="C43" s="70" t="s">
        <v>188</v>
      </c>
      <c r="D43" s="4" t="s">
        <v>4</v>
      </c>
      <c r="E43" s="12">
        <v>9000</v>
      </c>
      <c r="F43" s="13">
        <v>2000</v>
      </c>
      <c r="G43" s="65">
        <f>E43+F43</f>
        <v>11000</v>
      </c>
      <c r="H43" s="12">
        <f t="shared" si="3"/>
        <v>132000</v>
      </c>
      <c r="I43" s="4"/>
    </row>
    <row r="44" spans="1:9" ht="21.75" customHeight="1" x14ac:dyDescent="0.35">
      <c r="A44" s="2">
        <v>42</v>
      </c>
      <c r="B44" s="149" t="s">
        <v>228</v>
      </c>
      <c r="C44" s="70" t="s">
        <v>188</v>
      </c>
      <c r="D44" s="4" t="s">
        <v>4</v>
      </c>
      <c r="E44" s="12">
        <v>9000</v>
      </c>
      <c r="F44" s="13">
        <v>2000</v>
      </c>
      <c r="G44" s="65">
        <f t="shared" si="0"/>
        <v>11000</v>
      </c>
      <c r="H44" s="12">
        <f t="shared" si="3"/>
        <v>132000</v>
      </c>
      <c r="I44" s="4"/>
    </row>
    <row r="45" spans="1:9" ht="21.75" customHeight="1" x14ac:dyDescent="0.35">
      <c r="A45" s="2">
        <v>43</v>
      </c>
      <c r="B45" s="149" t="s">
        <v>229</v>
      </c>
      <c r="C45" s="70" t="s">
        <v>188</v>
      </c>
      <c r="D45" s="4" t="s">
        <v>4</v>
      </c>
      <c r="E45" s="12">
        <v>9000</v>
      </c>
      <c r="F45" s="13">
        <v>2000</v>
      </c>
      <c r="G45" s="65">
        <f t="shared" si="0"/>
        <v>11000</v>
      </c>
      <c r="H45" s="12">
        <f t="shared" si="3"/>
        <v>132000</v>
      </c>
      <c r="I45" s="4"/>
    </row>
    <row r="46" spans="1:9" ht="21.75" customHeight="1" x14ac:dyDescent="0.35">
      <c r="A46" s="2">
        <v>44</v>
      </c>
      <c r="B46" s="149" t="s">
        <v>230</v>
      </c>
      <c r="C46" s="70" t="s">
        <v>188</v>
      </c>
      <c r="D46" s="4" t="s">
        <v>4</v>
      </c>
      <c r="E46" s="12">
        <v>9000</v>
      </c>
      <c r="F46" s="13">
        <v>2000</v>
      </c>
      <c r="G46" s="65">
        <f t="shared" si="0"/>
        <v>11000</v>
      </c>
      <c r="H46" s="12">
        <f>G46*12</f>
        <v>132000</v>
      </c>
      <c r="I46" s="4"/>
    </row>
    <row r="47" spans="1:9" ht="21.75" customHeight="1" x14ac:dyDescent="0.35">
      <c r="A47" s="2">
        <v>45</v>
      </c>
      <c r="B47" s="149" t="s">
        <v>231</v>
      </c>
      <c r="C47" s="70" t="s">
        <v>188</v>
      </c>
      <c r="D47" s="4" t="s">
        <v>4</v>
      </c>
      <c r="E47" s="12">
        <v>9000</v>
      </c>
      <c r="F47" s="13">
        <v>2000</v>
      </c>
      <c r="G47" s="65">
        <f t="shared" si="0"/>
        <v>11000</v>
      </c>
      <c r="H47" s="12">
        <f t="shared" si="3"/>
        <v>132000</v>
      </c>
      <c r="I47" s="4"/>
    </row>
    <row r="48" spans="1:9" ht="21.75" customHeight="1" x14ac:dyDescent="0.35">
      <c r="A48" s="2">
        <v>46</v>
      </c>
      <c r="B48" s="149" t="s">
        <v>232</v>
      </c>
      <c r="C48" s="70" t="s">
        <v>188</v>
      </c>
      <c r="D48" s="4" t="s">
        <v>4</v>
      </c>
      <c r="E48" s="12">
        <v>9000</v>
      </c>
      <c r="F48" s="13">
        <v>2000</v>
      </c>
      <c r="G48" s="65">
        <f t="shared" si="0"/>
        <v>11000</v>
      </c>
      <c r="H48" s="12">
        <f>G48*12</f>
        <v>132000</v>
      </c>
      <c r="I48" s="4"/>
    </row>
    <row r="49" spans="1:9" ht="21.75" customHeight="1" x14ac:dyDescent="0.35">
      <c r="A49" s="2">
        <v>47</v>
      </c>
      <c r="B49" s="149" t="s">
        <v>233</v>
      </c>
      <c r="C49" s="70" t="s">
        <v>188</v>
      </c>
      <c r="D49" s="4" t="s">
        <v>4</v>
      </c>
      <c r="E49" s="12">
        <v>9000</v>
      </c>
      <c r="F49" s="13">
        <v>2000</v>
      </c>
      <c r="G49" s="65">
        <f t="shared" si="0"/>
        <v>11000</v>
      </c>
      <c r="H49" s="12">
        <f t="shared" ref="H49:H54" si="4">G49*12</f>
        <v>132000</v>
      </c>
      <c r="I49" s="4"/>
    </row>
    <row r="50" spans="1:9" ht="21.75" customHeight="1" x14ac:dyDescent="0.35">
      <c r="A50" s="2">
        <v>48</v>
      </c>
      <c r="B50" s="149" t="s">
        <v>234</v>
      </c>
      <c r="C50" s="70" t="s">
        <v>188</v>
      </c>
      <c r="D50" s="4" t="s">
        <v>4</v>
      </c>
      <c r="E50" s="12">
        <v>9000</v>
      </c>
      <c r="F50" s="13">
        <v>2000</v>
      </c>
      <c r="G50" s="65">
        <f>E50+F50</f>
        <v>11000</v>
      </c>
      <c r="H50" s="12">
        <f t="shared" si="4"/>
        <v>132000</v>
      </c>
      <c r="I50" s="4"/>
    </row>
    <row r="51" spans="1:9" ht="21.75" customHeight="1" x14ac:dyDescent="0.35">
      <c r="A51" s="2">
        <v>49</v>
      </c>
      <c r="B51" s="149" t="s">
        <v>235</v>
      </c>
      <c r="C51" s="70" t="s">
        <v>188</v>
      </c>
      <c r="D51" s="4" t="s">
        <v>4</v>
      </c>
      <c r="E51" s="12">
        <v>9000</v>
      </c>
      <c r="F51" s="13">
        <v>2000</v>
      </c>
      <c r="G51" s="65">
        <f t="shared" si="0"/>
        <v>11000</v>
      </c>
      <c r="H51" s="12">
        <f t="shared" si="4"/>
        <v>132000</v>
      </c>
      <c r="I51" s="4"/>
    </row>
    <row r="52" spans="1:9" ht="21.75" customHeight="1" x14ac:dyDescent="0.35">
      <c r="A52" s="2">
        <v>50</v>
      </c>
      <c r="B52" s="149" t="s">
        <v>236</v>
      </c>
      <c r="C52" s="70" t="s">
        <v>188</v>
      </c>
      <c r="D52" s="4" t="s">
        <v>4</v>
      </c>
      <c r="E52" s="12">
        <v>9000</v>
      </c>
      <c r="F52" s="13">
        <v>2000</v>
      </c>
      <c r="G52" s="65">
        <f t="shared" si="0"/>
        <v>11000</v>
      </c>
      <c r="H52" s="12">
        <f t="shared" si="4"/>
        <v>132000</v>
      </c>
      <c r="I52" s="4"/>
    </row>
    <row r="53" spans="1:9" ht="21.75" customHeight="1" x14ac:dyDescent="0.35">
      <c r="A53" s="2">
        <v>51</v>
      </c>
      <c r="B53" s="148" t="s">
        <v>237</v>
      </c>
      <c r="C53" s="70" t="s">
        <v>188</v>
      </c>
      <c r="D53" s="4" t="s">
        <v>4</v>
      </c>
      <c r="E53" s="12">
        <v>9000</v>
      </c>
      <c r="F53" s="13">
        <v>2000</v>
      </c>
      <c r="G53" s="65">
        <f t="shared" si="0"/>
        <v>11000</v>
      </c>
      <c r="H53" s="12">
        <f t="shared" si="4"/>
        <v>132000</v>
      </c>
      <c r="I53" s="5"/>
    </row>
    <row r="54" spans="1:9" ht="21.75" customHeight="1" x14ac:dyDescent="0.35">
      <c r="A54" s="2">
        <v>52</v>
      </c>
      <c r="B54" s="148" t="s">
        <v>238</v>
      </c>
      <c r="C54" s="70" t="s">
        <v>188</v>
      </c>
      <c r="D54" s="4" t="s">
        <v>4</v>
      </c>
      <c r="E54" s="12">
        <v>9000</v>
      </c>
      <c r="F54" s="13">
        <v>2000</v>
      </c>
      <c r="G54" s="65">
        <f t="shared" si="0"/>
        <v>11000</v>
      </c>
      <c r="H54" s="12">
        <f t="shared" si="4"/>
        <v>132000</v>
      </c>
      <c r="I54" s="5"/>
    </row>
    <row r="55" spans="1:9" ht="21.75" customHeight="1" x14ac:dyDescent="0.35">
      <c r="A55" s="2">
        <v>53</v>
      </c>
      <c r="B55" s="149" t="s">
        <v>239</v>
      </c>
      <c r="C55" s="70" t="s">
        <v>188</v>
      </c>
      <c r="D55" s="4" t="s">
        <v>4</v>
      </c>
      <c r="E55" s="12">
        <v>9000</v>
      </c>
      <c r="F55" s="13">
        <v>2000</v>
      </c>
      <c r="G55" s="65">
        <f t="shared" si="0"/>
        <v>11000</v>
      </c>
      <c r="H55" s="12">
        <f>G55*12</f>
        <v>132000</v>
      </c>
      <c r="I55" s="4"/>
    </row>
    <row r="56" spans="1:9" ht="21.75" customHeight="1" x14ac:dyDescent="0.35">
      <c r="A56" s="2">
        <v>54</v>
      </c>
      <c r="B56" s="149" t="s">
        <v>240</v>
      </c>
      <c r="C56" s="70" t="s">
        <v>188</v>
      </c>
      <c r="D56" s="4" t="s">
        <v>4</v>
      </c>
      <c r="E56" s="12">
        <v>9000</v>
      </c>
      <c r="F56" s="13">
        <v>2000</v>
      </c>
      <c r="G56" s="65">
        <f t="shared" si="0"/>
        <v>11000</v>
      </c>
      <c r="H56" s="12">
        <f t="shared" ref="H56:H75" si="5">G56*12</f>
        <v>132000</v>
      </c>
      <c r="I56" s="4"/>
    </row>
    <row r="57" spans="1:9" ht="21.75" customHeight="1" x14ac:dyDescent="0.35">
      <c r="A57" s="2">
        <v>55</v>
      </c>
      <c r="B57" s="149" t="s">
        <v>241</v>
      </c>
      <c r="C57" s="70" t="s">
        <v>188</v>
      </c>
      <c r="D57" s="4" t="s">
        <v>4</v>
      </c>
      <c r="E57" s="12">
        <v>9000</v>
      </c>
      <c r="F57" s="13">
        <v>2000</v>
      </c>
      <c r="G57" s="65">
        <f>E57+F57</f>
        <v>11000</v>
      </c>
      <c r="H57" s="12">
        <f t="shared" si="5"/>
        <v>132000</v>
      </c>
      <c r="I57" s="4"/>
    </row>
    <row r="58" spans="1:9" ht="21.75" customHeight="1" x14ac:dyDescent="0.35">
      <c r="A58" s="2">
        <v>56</v>
      </c>
      <c r="B58" s="149" t="s">
        <v>267</v>
      </c>
      <c r="C58" s="70" t="s">
        <v>188</v>
      </c>
      <c r="D58" s="4" t="s">
        <v>4</v>
      </c>
      <c r="E58" s="12">
        <v>9000</v>
      </c>
      <c r="F58" s="13">
        <v>2000</v>
      </c>
      <c r="G58" s="65">
        <f t="shared" si="0"/>
        <v>11000</v>
      </c>
      <c r="H58" s="12">
        <f t="shared" si="5"/>
        <v>132000</v>
      </c>
      <c r="I58" s="4"/>
    </row>
    <row r="59" spans="1:9" ht="21.75" customHeight="1" x14ac:dyDescent="0.35">
      <c r="A59" s="2">
        <v>57</v>
      </c>
      <c r="B59" s="149" t="s">
        <v>288</v>
      </c>
      <c r="C59" s="70" t="s">
        <v>188</v>
      </c>
      <c r="D59" s="4" t="s">
        <v>4</v>
      </c>
      <c r="E59" s="12">
        <v>9000</v>
      </c>
      <c r="F59" s="13">
        <v>2000</v>
      </c>
      <c r="G59" s="65">
        <f t="shared" si="0"/>
        <v>11000</v>
      </c>
      <c r="H59" s="12">
        <f t="shared" si="5"/>
        <v>132000</v>
      </c>
      <c r="I59" s="4"/>
    </row>
    <row r="60" spans="1:9" ht="21.75" customHeight="1" x14ac:dyDescent="0.35">
      <c r="A60" s="2">
        <v>58</v>
      </c>
      <c r="B60" s="149" t="s">
        <v>288</v>
      </c>
      <c r="C60" s="70" t="s">
        <v>188</v>
      </c>
      <c r="D60" s="4" t="s">
        <v>4</v>
      </c>
      <c r="E60" s="12">
        <v>9000</v>
      </c>
      <c r="F60" s="13">
        <v>2000</v>
      </c>
      <c r="G60" s="65">
        <f t="shared" si="0"/>
        <v>11000</v>
      </c>
      <c r="H60" s="12">
        <f t="shared" si="5"/>
        <v>132000</v>
      </c>
      <c r="I60" s="4"/>
    </row>
    <row r="61" spans="1:9" ht="21.75" customHeight="1" x14ac:dyDescent="0.35">
      <c r="A61" s="2">
        <v>59</v>
      </c>
      <c r="B61" s="149" t="s">
        <v>288</v>
      </c>
      <c r="C61" s="70" t="s">
        <v>188</v>
      </c>
      <c r="D61" s="4" t="s">
        <v>4</v>
      </c>
      <c r="E61" s="12">
        <v>9000</v>
      </c>
      <c r="F61" s="13">
        <v>2000</v>
      </c>
      <c r="G61" s="65">
        <f t="shared" si="0"/>
        <v>11000</v>
      </c>
      <c r="H61" s="12">
        <f t="shared" si="5"/>
        <v>132000</v>
      </c>
      <c r="I61" s="4"/>
    </row>
    <row r="62" spans="1:9" ht="21.75" customHeight="1" x14ac:dyDescent="0.35">
      <c r="A62" s="2">
        <v>60</v>
      </c>
      <c r="B62" s="149" t="s">
        <v>288</v>
      </c>
      <c r="C62" s="70" t="s">
        <v>188</v>
      </c>
      <c r="D62" s="4" t="s">
        <v>4</v>
      </c>
      <c r="E62" s="12">
        <v>9000</v>
      </c>
      <c r="F62" s="13">
        <v>2000</v>
      </c>
      <c r="G62" s="65">
        <f t="shared" si="0"/>
        <v>11000</v>
      </c>
      <c r="H62" s="12">
        <f t="shared" si="5"/>
        <v>132000</v>
      </c>
      <c r="I62" s="4"/>
    </row>
    <row r="63" spans="1:9" ht="21.75" customHeight="1" x14ac:dyDescent="0.35">
      <c r="A63" s="2">
        <v>61</v>
      </c>
      <c r="B63" s="149" t="s">
        <v>288</v>
      </c>
      <c r="C63" s="70" t="s">
        <v>188</v>
      </c>
      <c r="D63" s="4" t="s">
        <v>4</v>
      </c>
      <c r="E63" s="12">
        <v>9000</v>
      </c>
      <c r="F63" s="13">
        <v>2000</v>
      </c>
      <c r="G63" s="65">
        <f t="shared" si="0"/>
        <v>11000</v>
      </c>
      <c r="H63" s="12">
        <f>G63*12</f>
        <v>132000</v>
      </c>
      <c r="I63" s="4"/>
    </row>
    <row r="64" spans="1:9" ht="21.75" customHeight="1" x14ac:dyDescent="0.35">
      <c r="A64" s="2">
        <v>62</v>
      </c>
      <c r="B64" s="149" t="s">
        <v>288</v>
      </c>
      <c r="C64" s="70" t="s">
        <v>188</v>
      </c>
      <c r="D64" s="4" t="s">
        <v>4</v>
      </c>
      <c r="E64" s="12">
        <v>9000</v>
      </c>
      <c r="F64" s="13">
        <v>2000</v>
      </c>
      <c r="G64" s="65">
        <f t="shared" si="0"/>
        <v>11000</v>
      </c>
      <c r="H64" s="12">
        <f t="shared" si="5"/>
        <v>132000</v>
      </c>
      <c r="I64" s="4"/>
    </row>
    <row r="65" spans="1:9" ht="21.75" customHeight="1" x14ac:dyDescent="0.35">
      <c r="A65" s="2">
        <v>63</v>
      </c>
      <c r="B65" s="149" t="s">
        <v>206</v>
      </c>
      <c r="C65" s="71" t="s">
        <v>198</v>
      </c>
      <c r="D65" s="4" t="s">
        <v>4</v>
      </c>
      <c r="E65" s="12">
        <v>9000</v>
      </c>
      <c r="F65" s="13">
        <v>2000</v>
      </c>
      <c r="G65" s="65">
        <f>E65+F65</f>
        <v>11000</v>
      </c>
      <c r="H65" s="12">
        <f t="shared" si="5"/>
        <v>132000</v>
      </c>
      <c r="I65" s="4"/>
    </row>
    <row r="66" spans="1:9" ht="21.75" customHeight="1" x14ac:dyDescent="0.35">
      <c r="A66" s="2">
        <v>64</v>
      </c>
      <c r="B66" s="149" t="s">
        <v>207</v>
      </c>
      <c r="C66" s="71" t="s">
        <v>198</v>
      </c>
      <c r="D66" s="4" t="s">
        <v>4</v>
      </c>
      <c r="E66" s="12">
        <v>9000</v>
      </c>
      <c r="F66" s="13">
        <v>2000</v>
      </c>
      <c r="G66" s="65">
        <f t="shared" si="0"/>
        <v>11000</v>
      </c>
      <c r="H66" s="12">
        <f t="shared" si="5"/>
        <v>132000</v>
      </c>
      <c r="I66" s="4"/>
    </row>
    <row r="67" spans="1:9" ht="21.75" customHeight="1" x14ac:dyDescent="0.35">
      <c r="A67" s="2">
        <v>65</v>
      </c>
      <c r="B67" s="149" t="s">
        <v>208</v>
      </c>
      <c r="C67" s="71" t="s">
        <v>198</v>
      </c>
      <c r="D67" s="4" t="s">
        <v>4</v>
      </c>
      <c r="E67" s="12">
        <v>9000</v>
      </c>
      <c r="F67" s="13">
        <v>2000</v>
      </c>
      <c r="G67" s="65">
        <f t="shared" si="0"/>
        <v>11000</v>
      </c>
      <c r="H67" s="12">
        <f t="shared" si="5"/>
        <v>132000</v>
      </c>
      <c r="I67" s="4"/>
    </row>
    <row r="68" spans="1:9" ht="21.75" customHeight="1" x14ac:dyDescent="0.35">
      <c r="A68" s="2">
        <v>66</v>
      </c>
      <c r="B68" s="149" t="s">
        <v>209</v>
      </c>
      <c r="C68" s="71" t="s">
        <v>198</v>
      </c>
      <c r="D68" s="4" t="s">
        <v>4</v>
      </c>
      <c r="E68" s="12">
        <v>9000</v>
      </c>
      <c r="F68" s="13">
        <v>2000</v>
      </c>
      <c r="G68" s="65">
        <f t="shared" ref="G68:G71" si="6">E68+F68</f>
        <v>11000</v>
      </c>
      <c r="H68" s="12">
        <f t="shared" si="5"/>
        <v>132000</v>
      </c>
      <c r="I68" s="4"/>
    </row>
    <row r="69" spans="1:9" ht="21.75" customHeight="1" x14ac:dyDescent="0.35">
      <c r="A69" s="2">
        <v>67</v>
      </c>
      <c r="B69" s="149" t="s">
        <v>211</v>
      </c>
      <c r="C69" s="75" t="s">
        <v>289</v>
      </c>
      <c r="D69" s="4" t="s">
        <v>4</v>
      </c>
      <c r="E69" s="12">
        <v>9000</v>
      </c>
      <c r="F69" s="13">
        <v>2000</v>
      </c>
      <c r="G69" s="65">
        <f t="shared" si="6"/>
        <v>11000</v>
      </c>
      <c r="H69" s="12">
        <f t="shared" si="5"/>
        <v>132000</v>
      </c>
      <c r="I69" s="4"/>
    </row>
    <row r="70" spans="1:9" ht="21.75" customHeight="1" x14ac:dyDescent="0.35">
      <c r="A70" s="2">
        <v>68</v>
      </c>
      <c r="B70" s="149" t="s">
        <v>245</v>
      </c>
      <c r="C70" s="76" t="s">
        <v>242</v>
      </c>
      <c r="D70" s="4" t="s">
        <v>4</v>
      </c>
      <c r="E70" s="12">
        <v>9000</v>
      </c>
      <c r="F70" s="13">
        <v>2000</v>
      </c>
      <c r="G70" s="65">
        <f t="shared" si="6"/>
        <v>11000</v>
      </c>
      <c r="H70" s="12">
        <f>G70*12</f>
        <v>132000</v>
      </c>
      <c r="I70" s="4"/>
    </row>
    <row r="71" spans="1:9" ht="21.75" customHeight="1" x14ac:dyDescent="0.35">
      <c r="A71" s="2">
        <v>69</v>
      </c>
      <c r="B71" s="149" t="s">
        <v>246</v>
      </c>
      <c r="C71" s="76" t="s">
        <v>242</v>
      </c>
      <c r="D71" s="4" t="s">
        <v>4</v>
      </c>
      <c r="E71" s="12">
        <v>9000</v>
      </c>
      <c r="F71" s="13">
        <v>2000</v>
      </c>
      <c r="G71" s="65">
        <f t="shared" si="6"/>
        <v>11000</v>
      </c>
      <c r="H71" s="12">
        <f t="shared" si="5"/>
        <v>132000</v>
      </c>
      <c r="I71" s="4"/>
    </row>
    <row r="72" spans="1:9" ht="21.75" customHeight="1" x14ac:dyDescent="0.35">
      <c r="A72" s="2">
        <v>70</v>
      </c>
      <c r="B72" s="149" t="s">
        <v>244</v>
      </c>
      <c r="C72" s="76" t="s">
        <v>242</v>
      </c>
      <c r="D72" s="4" t="s">
        <v>4</v>
      </c>
      <c r="E72" s="12">
        <v>9000</v>
      </c>
      <c r="F72" s="13">
        <v>2000</v>
      </c>
      <c r="G72" s="65">
        <f>E72+F72</f>
        <v>11000</v>
      </c>
      <c r="H72" s="12">
        <f t="shared" si="5"/>
        <v>132000</v>
      </c>
      <c r="I72" s="4"/>
    </row>
    <row r="73" spans="1:9" ht="21.75" customHeight="1" x14ac:dyDescent="0.35">
      <c r="A73" s="2">
        <v>71</v>
      </c>
      <c r="B73" s="149" t="s">
        <v>243</v>
      </c>
      <c r="C73" s="76" t="s">
        <v>242</v>
      </c>
      <c r="D73" s="4" t="s">
        <v>4</v>
      </c>
      <c r="E73" s="12">
        <v>9000</v>
      </c>
      <c r="F73" s="13">
        <v>2000</v>
      </c>
      <c r="G73" s="65">
        <f t="shared" ref="G73:G74" si="7">E73+F73</f>
        <v>11000</v>
      </c>
      <c r="H73" s="12">
        <f t="shared" si="5"/>
        <v>132000</v>
      </c>
      <c r="I73" s="4"/>
    </row>
    <row r="74" spans="1:9" ht="21.75" customHeight="1" x14ac:dyDescent="0.35">
      <c r="A74" s="2">
        <v>72</v>
      </c>
      <c r="B74" s="149" t="s">
        <v>288</v>
      </c>
      <c r="C74" s="76" t="s">
        <v>242</v>
      </c>
      <c r="D74" s="4" t="s">
        <v>4</v>
      </c>
      <c r="E74" s="12">
        <v>9000</v>
      </c>
      <c r="F74" s="13">
        <v>2000</v>
      </c>
      <c r="G74" s="65">
        <f t="shared" si="7"/>
        <v>11000</v>
      </c>
      <c r="H74" s="12">
        <f t="shared" si="5"/>
        <v>132000</v>
      </c>
      <c r="I74" s="10"/>
    </row>
    <row r="75" spans="1:9" ht="21.75" customHeight="1" x14ac:dyDescent="0.35">
      <c r="A75" s="2">
        <v>73</v>
      </c>
      <c r="B75" s="149" t="s">
        <v>248</v>
      </c>
      <c r="C75" s="70" t="s">
        <v>188</v>
      </c>
      <c r="D75" s="4" t="s">
        <v>5</v>
      </c>
      <c r="E75" s="12">
        <v>9000</v>
      </c>
      <c r="F75" s="13">
        <v>2000</v>
      </c>
      <c r="G75" s="65">
        <f>E75+F75</f>
        <v>11000</v>
      </c>
      <c r="H75" s="12">
        <f t="shared" si="5"/>
        <v>132000</v>
      </c>
      <c r="I75" s="4"/>
    </row>
    <row r="76" spans="1:9" ht="21.75" customHeight="1" x14ac:dyDescent="0.35">
      <c r="A76" s="2">
        <v>74</v>
      </c>
      <c r="B76" s="149" t="s">
        <v>249</v>
      </c>
      <c r="C76" s="70" t="s">
        <v>188</v>
      </c>
      <c r="D76" s="4" t="s">
        <v>5</v>
      </c>
      <c r="E76" s="12">
        <v>9000</v>
      </c>
      <c r="F76" s="13">
        <v>2000</v>
      </c>
      <c r="G76" s="65">
        <f t="shared" ref="G76:G94" si="8">E76+F76</f>
        <v>11000</v>
      </c>
      <c r="H76" s="12">
        <f>G76*12</f>
        <v>132000</v>
      </c>
      <c r="I76" s="4"/>
    </row>
    <row r="77" spans="1:9" ht="21.75" customHeight="1" x14ac:dyDescent="0.35">
      <c r="A77" s="2">
        <v>75</v>
      </c>
      <c r="B77" s="149" t="s">
        <v>250</v>
      </c>
      <c r="C77" s="70" t="s">
        <v>188</v>
      </c>
      <c r="D77" s="10" t="s">
        <v>5</v>
      </c>
      <c r="E77" s="12">
        <v>9000</v>
      </c>
      <c r="F77" s="13">
        <v>2000</v>
      </c>
      <c r="G77" s="65">
        <f t="shared" si="8"/>
        <v>11000</v>
      </c>
      <c r="H77" s="12">
        <f t="shared" ref="H77:H94" si="9">G77*12</f>
        <v>132000</v>
      </c>
      <c r="I77" s="4" t="s">
        <v>270</v>
      </c>
    </row>
    <row r="78" spans="1:9" ht="21.75" customHeight="1" x14ac:dyDescent="0.35">
      <c r="A78" s="2">
        <v>76</v>
      </c>
      <c r="B78" s="148" t="s">
        <v>288</v>
      </c>
      <c r="C78" s="70" t="s">
        <v>188</v>
      </c>
      <c r="D78" s="4" t="s">
        <v>6</v>
      </c>
      <c r="E78" s="12">
        <v>9000</v>
      </c>
      <c r="F78" s="13">
        <v>2000</v>
      </c>
      <c r="G78" s="65">
        <f t="shared" si="8"/>
        <v>11000</v>
      </c>
      <c r="H78" s="12">
        <f t="shared" si="9"/>
        <v>132000</v>
      </c>
      <c r="I78" s="4"/>
    </row>
    <row r="79" spans="1:9" ht="21.75" customHeight="1" x14ac:dyDescent="0.35">
      <c r="A79" s="2">
        <v>77</v>
      </c>
      <c r="B79" s="149" t="s">
        <v>251</v>
      </c>
      <c r="C79" s="70" t="s">
        <v>188</v>
      </c>
      <c r="D79" s="10" t="s">
        <v>7</v>
      </c>
      <c r="E79" s="12">
        <v>9000</v>
      </c>
      <c r="F79" s="13">
        <v>2000</v>
      </c>
      <c r="G79" s="65">
        <f t="shared" si="8"/>
        <v>11000</v>
      </c>
      <c r="H79" s="12">
        <f t="shared" si="9"/>
        <v>132000</v>
      </c>
      <c r="I79" s="4" t="s">
        <v>291</v>
      </c>
    </row>
    <row r="80" spans="1:9" ht="21.75" customHeight="1" x14ac:dyDescent="0.35">
      <c r="A80" s="2">
        <v>78</v>
      </c>
      <c r="B80" s="149" t="s">
        <v>288</v>
      </c>
      <c r="C80" s="70" t="s">
        <v>188</v>
      </c>
      <c r="D80" s="10" t="s">
        <v>7</v>
      </c>
      <c r="E80" s="12">
        <v>9000</v>
      </c>
      <c r="F80" s="13">
        <v>2000</v>
      </c>
      <c r="G80" s="65">
        <f t="shared" si="8"/>
        <v>11000</v>
      </c>
      <c r="H80" s="12">
        <f t="shared" si="9"/>
        <v>132000</v>
      </c>
      <c r="I80" s="4" t="s">
        <v>291</v>
      </c>
    </row>
    <row r="81" spans="1:9" ht="21.75" customHeight="1" x14ac:dyDescent="0.35">
      <c r="A81" s="2">
        <v>79</v>
      </c>
      <c r="B81" s="149" t="s">
        <v>288</v>
      </c>
      <c r="C81" s="70" t="s">
        <v>188</v>
      </c>
      <c r="D81" s="10" t="s">
        <v>7</v>
      </c>
      <c r="E81" s="12">
        <v>9000</v>
      </c>
      <c r="F81" s="13">
        <v>2000</v>
      </c>
      <c r="G81" s="65">
        <f t="shared" si="8"/>
        <v>11000</v>
      </c>
      <c r="H81" s="12">
        <f t="shared" si="9"/>
        <v>132000</v>
      </c>
      <c r="I81" s="4" t="s">
        <v>291</v>
      </c>
    </row>
    <row r="82" spans="1:9" ht="21.75" customHeight="1" x14ac:dyDescent="0.35">
      <c r="A82" s="2">
        <v>80</v>
      </c>
      <c r="B82" s="149" t="s">
        <v>252</v>
      </c>
      <c r="C82" s="70" t="s">
        <v>188</v>
      </c>
      <c r="D82" s="10" t="s">
        <v>7</v>
      </c>
      <c r="E82" s="12">
        <v>9000</v>
      </c>
      <c r="F82" s="13">
        <v>2000</v>
      </c>
      <c r="G82" s="65">
        <f t="shared" si="8"/>
        <v>11000</v>
      </c>
      <c r="H82" s="12">
        <f t="shared" si="9"/>
        <v>132000</v>
      </c>
      <c r="I82" s="4"/>
    </row>
    <row r="83" spans="1:9" ht="21.75" customHeight="1" x14ac:dyDescent="0.35">
      <c r="A83" s="2">
        <v>81</v>
      </c>
      <c r="B83" s="149" t="s">
        <v>253</v>
      </c>
      <c r="C83" s="70" t="s">
        <v>188</v>
      </c>
      <c r="D83" s="10" t="s">
        <v>7</v>
      </c>
      <c r="E83" s="12">
        <v>9000</v>
      </c>
      <c r="F83" s="13">
        <v>2000</v>
      </c>
      <c r="G83" s="65">
        <f t="shared" si="8"/>
        <v>11000</v>
      </c>
      <c r="H83" s="12">
        <f t="shared" si="9"/>
        <v>132000</v>
      </c>
      <c r="I83" s="4"/>
    </row>
    <row r="84" spans="1:9" ht="21.75" customHeight="1" x14ac:dyDescent="0.35">
      <c r="A84" s="2">
        <v>82</v>
      </c>
      <c r="B84" s="149" t="s">
        <v>254</v>
      </c>
      <c r="C84" s="70" t="s">
        <v>188</v>
      </c>
      <c r="D84" s="10" t="s">
        <v>7</v>
      </c>
      <c r="E84" s="12">
        <v>9000</v>
      </c>
      <c r="F84" s="13">
        <v>2000</v>
      </c>
      <c r="G84" s="65">
        <f t="shared" si="8"/>
        <v>11000</v>
      </c>
      <c r="H84" s="12">
        <f>G84*12</f>
        <v>132000</v>
      </c>
      <c r="I84" s="4"/>
    </row>
    <row r="85" spans="1:9" ht="21.75" customHeight="1" x14ac:dyDescent="0.35">
      <c r="A85" s="2">
        <v>83</v>
      </c>
      <c r="B85" s="149" t="s">
        <v>255</v>
      </c>
      <c r="C85" s="70" t="s">
        <v>188</v>
      </c>
      <c r="D85" s="10" t="s">
        <v>7</v>
      </c>
      <c r="E85" s="12">
        <v>9000</v>
      </c>
      <c r="F85" s="13">
        <v>2000</v>
      </c>
      <c r="G85" s="65">
        <f>E85+F85</f>
        <v>11000</v>
      </c>
      <c r="H85" s="12">
        <f t="shared" si="9"/>
        <v>132000</v>
      </c>
      <c r="I85" s="4"/>
    </row>
    <row r="86" spans="1:9" ht="21.75" customHeight="1" x14ac:dyDescent="0.35">
      <c r="A86" s="2">
        <v>84</v>
      </c>
      <c r="B86" s="149" t="s">
        <v>256</v>
      </c>
      <c r="C86" s="70" t="s">
        <v>188</v>
      </c>
      <c r="D86" s="10" t="s">
        <v>7</v>
      </c>
      <c r="E86" s="12">
        <v>9000</v>
      </c>
      <c r="F86" s="13">
        <v>2000</v>
      </c>
      <c r="G86" s="65">
        <f t="shared" si="8"/>
        <v>11000</v>
      </c>
      <c r="H86" s="12">
        <f t="shared" si="9"/>
        <v>132000</v>
      </c>
      <c r="I86" s="4"/>
    </row>
    <row r="87" spans="1:9" ht="21.75" customHeight="1" x14ac:dyDescent="0.35">
      <c r="A87" s="2">
        <v>85</v>
      </c>
      <c r="B87" s="149" t="s">
        <v>257</v>
      </c>
      <c r="C87" s="70" t="s">
        <v>188</v>
      </c>
      <c r="D87" s="10" t="s">
        <v>7</v>
      </c>
      <c r="E87" s="12">
        <v>9000</v>
      </c>
      <c r="F87" s="13">
        <v>2000</v>
      </c>
      <c r="G87" s="65">
        <f t="shared" si="8"/>
        <v>11000</v>
      </c>
      <c r="H87" s="12">
        <f t="shared" si="9"/>
        <v>132000</v>
      </c>
      <c r="I87" s="4"/>
    </row>
    <row r="88" spans="1:9" ht="21.75" customHeight="1" x14ac:dyDescent="0.35">
      <c r="A88" s="2">
        <v>86</v>
      </c>
      <c r="B88" s="148" t="s">
        <v>288</v>
      </c>
      <c r="C88" s="70" t="s">
        <v>188</v>
      </c>
      <c r="D88" s="10" t="s">
        <v>7</v>
      </c>
      <c r="E88" s="12">
        <v>9000</v>
      </c>
      <c r="F88" s="13">
        <v>2000</v>
      </c>
      <c r="G88" s="65">
        <f t="shared" si="8"/>
        <v>11000</v>
      </c>
      <c r="H88" s="12">
        <f t="shared" si="9"/>
        <v>132000</v>
      </c>
      <c r="I88" s="4"/>
    </row>
    <row r="89" spans="1:9" ht="21.75" customHeight="1" x14ac:dyDescent="0.35">
      <c r="A89" s="2">
        <v>87</v>
      </c>
      <c r="B89" s="148" t="s">
        <v>288</v>
      </c>
      <c r="C89" s="70" t="s">
        <v>188</v>
      </c>
      <c r="D89" s="10" t="s">
        <v>7</v>
      </c>
      <c r="E89" s="12">
        <v>9000</v>
      </c>
      <c r="F89" s="13">
        <v>2000</v>
      </c>
      <c r="G89" s="65">
        <f t="shared" si="8"/>
        <v>11000</v>
      </c>
      <c r="H89" s="12">
        <f t="shared" si="9"/>
        <v>132000</v>
      </c>
      <c r="I89" s="4"/>
    </row>
    <row r="90" spans="1:9" ht="21.75" customHeight="1" x14ac:dyDescent="0.35">
      <c r="A90" s="2">
        <v>88</v>
      </c>
      <c r="B90" s="148" t="s">
        <v>288</v>
      </c>
      <c r="C90" s="70" t="s">
        <v>188</v>
      </c>
      <c r="D90" s="10" t="s">
        <v>7</v>
      </c>
      <c r="E90" s="12">
        <v>9000</v>
      </c>
      <c r="F90" s="13">
        <v>2000</v>
      </c>
      <c r="G90" s="65">
        <f>E90+F90</f>
        <v>11000</v>
      </c>
      <c r="H90" s="12">
        <f t="shared" si="9"/>
        <v>132000</v>
      </c>
      <c r="I90" s="4"/>
    </row>
    <row r="91" spans="1:9" ht="21.75" customHeight="1" x14ac:dyDescent="0.35">
      <c r="A91" s="2">
        <v>89</v>
      </c>
      <c r="B91" s="148" t="s">
        <v>247</v>
      </c>
      <c r="C91" s="10" t="s">
        <v>188</v>
      </c>
      <c r="D91" s="78" t="s">
        <v>8</v>
      </c>
      <c r="E91" s="12">
        <v>9000</v>
      </c>
      <c r="F91" s="13">
        <v>2000</v>
      </c>
      <c r="G91" s="65">
        <f t="shared" si="8"/>
        <v>11000</v>
      </c>
      <c r="H91" s="12">
        <f>G91*12</f>
        <v>132000</v>
      </c>
      <c r="I91" s="4"/>
    </row>
    <row r="92" spans="1:9" ht="21.75" customHeight="1" x14ac:dyDescent="0.35">
      <c r="A92" s="2">
        <v>90</v>
      </c>
      <c r="B92" s="148" t="s">
        <v>288</v>
      </c>
      <c r="C92" s="72" t="s">
        <v>285</v>
      </c>
      <c r="D92" s="78" t="s">
        <v>8</v>
      </c>
      <c r="E92" s="12">
        <v>9000</v>
      </c>
      <c r="F92" s="13">
        <v>2000</v>
      </c>
      <c r="G92" s="65">
        <f t="shared" si="8"/>
        <v>11000</v>
      </c>
      <c r="H92" s="12">
        <f t="shared" si="9"/>
        <v>132000</v>
      </c>
      <c r="I92" s="4"/>
    </row>
    <row r="93" spans="1:9" ht="21.75" customHeight="1" x14ac:dyDescent="0.35">
      <c r="A93" s="2">
        <v>91</v>
      </c>
      <c r="B93" s="149" t="s">
        <v>258</v>
      </c>
      <c r="C93" s="70" t="s">
        <v>188</v>
      </c>
      <c r="D93" s="4" t="s">
        <v>10</v>
      </c>
      <c r="E93" s="12">
        <v>9000</v>
      </c>
      <c r="F93" s="13">
        <v>2000</v>
      </c>
      <c r="G93" s="65">
        <f t="shared" si="8"/>
        <v>11000</v>
      </c>
      <c r="H93" s="12">
        <f t="shared" si="9"/>
        <v>132000</v>
      </c>
      <c r="I93" s="6"/>
    </row>
    <row r="94" spans="1:9" ht="21.75" customHeight="1" x14ac:dyDescent="0.35">
      <c r="A94" s="2">
        <v>92</v>
      </c>
      <c r="B94" s="149" t="s">
        <v>288</v>
      </c>
      <c r="C94" s="70" t="s">
        <v>285</v>
      </c>
      <c r="D94" s="4" t="s">
        <v>10</v>
      </c>
      <c r="E94" s="12">
        <v>9000</v>
      </c>
      <c r="F94" s="13">
        <v>2000</v>
      </c>
      <c r="G94" s="65">
        <f t="shared" si="8"/>
        <v>11000</v>
      </c>
      <c r="H94" s="12">
        <f t="shared" si="9"/>
        <v>132000</v>
      </c>
      <c r="I94" s="4"/>
    </row>
    <row r="95" spans="1:9" ht="21.75" customHeight="1" x14ac:dyDescent="0.35">
      <c r="A95" s="7"/>
      <c r="B95" s="7"/>
      <c r="C95" s="73"/>
      <c r="D95" s="8"/>
      <c r="E95" s="79"/>
      <c r="F95" s="80"/>
      <c r="G95" s="65"/>
      <c r="H95" s="81"/>
      <c r="I95" s="9"/>
    </row>
    <row r="96" spans="1:9" ht="21.75" customHeight="1" thickBot="1" x14ac:dyDescent="0.4">
      <c r="E96" s="146">
        <f>SUM(E3:E95)</f>
        <v>828000</v>
      </c>
      <c r="F96" s="146">
        <f>SUM(F3:F95)</f>
        <v>184000</v>
      </c>
      <c r="G96" s="146">
        <f>SUM(G3:G95)</f>
        <v>1012000</v>
      </c>
      <c r="H96" s="146">
        <f>SUM(H3:H95)</f>
        <v>12144000</v>
      </c>
    </row>
    <row r="97" ht="21.75" customHeight="1" thickTop="1" x14ac:dyDescent="0.35"/>
  </sheetData>
  <mergeCells count="1">
    <mergeCell ref="A1:I1"/>
  </mergeCells>
  <pageMargins left="0.39370078740157483" right="0.39370078740157483" top="0.59055118110236227" bottom="0.3937007874015748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ภารกิจ งบ 2570</vt:lpstr>
      <vt:lpstr>ทั่วไป งบ 2570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Chanchai Kumgun</dc:creator>
  <cp:lastModifiedBy>KG1234 Chaiyapum</cp:lastModifiedBy>
  <cp:lastPrinted>2026-06-12T09:19:16Z</cp:lastPrinted>
  <dcterms:created xsi:type="dcterms:W3CDTF">2025-02-14T02:14:36Z</dcterms:created>
  <dcterms:modified xsi:type="dcterms:W3CDTF">2026-06-13T08:29:18Z</dcterms:modified>
</cp:coreProperties>
</file>